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4.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4.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7.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28.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29.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30.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31.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32.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33.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34.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35.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36.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37.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38.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39.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40.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D:\Documents\01. PROJECTS\_Correct GHS Time Series Data\"/>
    </mc:Choice>
  </mc:AlternateContent>
  <xr:revisionPtr revIDLastSave="0" documentId="13_ncr:1_{098E6557-A765-4028-96FD-3F8AD255F355}" xr6:coauthVersionLast="47" xr6:coauthVersionMax="47" xr10:uidLastSave="{00000000-0000-0000-0000-000000000000}"/>
  <bookViews>
    <workbookView xWindow="-108" yWindow="-108" windowWidth="23256" windowHeight="12576" tabRatio="917" xr2:uid="{CC342A59-9C3E-4BD7-84DD-7F6898DCBD4C}"/>
  </bookViews>
  <sheets>
    <sheet name="INDEX" sheetId="47" r:id="rId1"/>
    <sheet name="NOTES" sheetId="50" r:id="rId2"/>
    <sheet name="1. Pop by Prov" sheetId="1" r:id="rId3"/>
    <sheet name="2. Pop by Metro" sheetId="48" r:id="rId4"/>
    <sheet name="3. HH by prov" sheetId="4" r:id="rId5"/>
    <sheet name="4. HH by Metro" sheetId="49" r:id="rId6"/>
    <sheet name="5. Marital status" sheetId="6" r:id="rId7"/>
    <sheet name="6. Household size" sheetId="7" r:id="rId8"/>
    <sheet name="7. Households head" sheetId="8" r:id="rId9"/>
    <sheet name="8. Household composition" sheetId="9" r:id="rId10"/>
    <sheet name="9. Inter-generational HH" sheetId="10" r:id="rId11"/>
    <sheet name="10. Orpanhood" sheetId="11" r:id="rId12"/>
    <sheet name="11. Living arrangement" sheetId="12" r:id="rId13"/>
    <sheet name="12. Care arrangement" sheetId="13" r:id="rId14"/>
    <sheet name="13. Education attendance" sheetId="14" r:id="rId15"/>
    <sheet name="14. Educ attend 7 - 24" sheetId="15" r:id="rId16"/>
    <sheet name="15.NoFees" sheetId="2" r:id="rId17"/>
    <sheet name="16. School nutrition" sheetId="16" r:id="rId18"/>
    <sheet name="17. Corporal punishment" sheetId="17" r:id="rId19"/>
    <sheet name="18. Highest level Educ" sheetId="18" r:id="rId20"/>
    <sheet name="19. Functional literacy" sheetId="19" r:id="rId21"/>
    <sheet name="20. Medical aid" sheetId="20" r:id="rId22"/>
    <sheet name="21. General functioning" sheetId="22" r:id="rId23"/>
    <sheet name="22. Person Social grants" sheetId="21" r:id="rId24"/>
    <sheet name="23. HH Social grants" sheetId="23" r:id="rId25"/>
    <sheet name="24. Type of main dwelling" sheetId="24" r:id="rId26"/>
    <sheet name="25. Tenure status" sheetId="25" r:id="rId27"/>
    <sheet name="26. Access to drinking water" sheetId="26" r:id="rId28"/>
    <sheet name="27. Water supplied by municipal" sheetId="27" r:id="rId29"/>
    <sheet name="28. Water interruptions" sheetId="28" r:id="rId30"/>
    <sheet name="29. water interruptions(2days)" sheetId="29" r:id="rId31"/>
    <sheet name="30. Water interruptions(15days)" sheetId="30" r:id="rId32"/>
    <sheet name="31. Toilet facility" sheetId="31" r:id="rId33"/>
    <sheet name="32. Electric access" sheetId="32" r:id="rId34"/>
    <sheet name="33. Connected to mains source " sheetId="33" r:id="rId35"/>
    <sheet name="34. Main source of lighting" sheetId="34" r:id="rId36"/>
    <sheet name="35. Main source of cooking" sheetId="35" r:id="rId37"/>
    <sheet name="36. Main source of space heatin" sheetId="36" r:id="rId38"/>
    <sheet name="37. Refuse removal" sheetId="37" r:id="rId39"/>
    <sheet name="38. Environmental problems" sheetId="38" r:id="rId40"/>
    <sheet name="39. Fuctional phones" sheetId="39" r:id="rId41"/>
    <sheet name="40. Access to internet" sheetId="40" r:id="rId42"/>
    <sheet name="41. Postal services" sheetId="46" r:id="rId43"/>
    <sheet name="42. Source of income" sheetId="42" r:id="rId44"/>
    <sheet name="43. Main source of income" sheetId="43" r:id="rId45"/>
    <sheet name="44. Vulnerability to hunger " sheetId="44" r:id="rId46"/>
    <sheet name="45. Access to food" sheetId="45" r:id="rId4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7" l="1"/>
  <c r="E13" i="17"/>
  <c r="F13" i="17"/>
  <c r="G13" i="17"/>
  <c r="H13" i="17"/>
  <c r="I13" i="17"/>
  <c r="J13" i="17"/>
  <c r="K13" i="17"/>
  <c r="L13" i="17"/>
  <c r="M13" i="17"/>
  <c r="N13" i="17"/>
  <c r="O13" i="17"/>
  <c r="P13" i="17"/>
  <c r="C13" i="17"/>
  <c r="M12" i="40" l="1"/>
  <c r="M11" i="40"/>
  <c r="M14" i="24"/>
  <c r="M15" i="24"/>
  <c r="M16" i="24"/>
  <c r="M17" i="24"/>
  <c r="M13" i="24"/>
  <c r="D12" i="16" l="1"/>
  <c r="E12" i="16"/>
  <c r="F12" i="16"/>
  <c r="G12" i="16"/>
  <c r="H12" i="16"/>
  <c r="I12" i="16"/>
  <c r="J12" i="16"/>
  <c r="K12" i="16"/>
  <c r="L12" i="16"/>
  <c r="M12" i="16"/>
  <c r="N12" i="16"/>
  <c r="O12" i="16"/>
  <c r="P12" i="16"/>
  <c r="Q12" i="16"/>
  <c r="R12" i="16"/>
  <c r="D13" i="16"/>
  <c r="E13" i="16"/>
  <c r="F13" i="16"/>
  <c r="G13" i="16"/>
  <c r="H13" i="16"/>
  <c r="I13" i="16"/>
  <c r="J13" i="16"/>
  <c r="K13" i="16"/>
  <c r="L13" i="16"/>
  <c r="M13" i="16"/>
  <c r="N13" i="16"/>
  <c r="O13" i="16"/>
  <c r="P13" i="16"/>
  <c r="Q13" i="16"/>
  <c r="R13" i="16"/>
  <c r="D14" i="16"/>
  <c r="E14" i="16"/>
  <c r="F14" i="16"/>
  <c r="G14" i="16"/>
  <c r="H14" i="16"/>
  <c r="I14" i="16"/>
  <c r="J14" i="16"/>
  <c r="K14" i="16"/>
  <c r="L14" i="16"/>
  <c r="M14" i="16"/>
  <c r="N14" i="16"/>
  <c r="O14" i="16"/>
  <c r="P14" i="16"/>
  <c r="Q14" i="16"/>
  <c r="R14" i="16"/>
  <c r="D15" i="16"/>
  <c r="E15" i="16"/>
  <c r="F15" i="16"/>
  <c r="G15" i="16"/>
  <c r="H15" i="16"/>
  <c r="I15" i="16"/>
  <c r="J15" i="16"/>
  <c r="K15" i="16"/>
  <c r="L15" i="16"/>
  <c r="M15" i="16"/>
  <c r="N15" i="16"/>
  <c r="O15" i="16"/>
  <c r="P15" i="16"/>
  <c r="Q15" i="16"/>
  <c r="R15" i="16"/>
  <c r="C13" i="16"/>
  <c r="C14" i="16"/>
  <c r="C15" i="16"/>
  <c r="C12" i="16"/>
  <c r="Q22" i="45" l="1"/>
  <c r="Q11" i="45"/>
  <c r="X22" i="44"/>
  <c r="X12" i="44"/>
  <c r="V10" i="46"/>
  <c r="W10" i="46"/>
  <c r="U10" i="46"/>
  <c r="Y12" i="2"/>
  <c r="M12" i="2"/>
  <c r="K12" i="2"/>
  <c r="R17" i="43"/>
  <c r="R72" i="42"/>
  <c r="R62" i="42"/>
  <c r="R52" i="42"/>
  <c r="R42" i="42"/>
  <c r="R32" i="42"/>
  <c r="R22" i="42"/>
  <c r="R12" i="42"/>
  <c r="R13" i="40"/>
  <c r="Y16" i="39"/>
  <c r="V42" i="38"/>
  <c r="V32" i="38"/>
  <c r="V22" i="38"/>
  <c r="V12" i="38"/>
  <c r="Y20" i="37"/>
  <c r="N22" i="36"/>
  <c r="Y22" i="35"/>
  <c r="Y22" i="34"/>
  <c r="Y12" i="33"/>
  <c r="O12" i="32"/>
  <c r="Y24" i="31"/>
  <c r="R12" i="30"/>
  <c r="R12" i="29"/>
  <c r="R12" i="28"/>
  <c r="W12" i="27"/>
  <c r="Y12" i="26"/>
  <c r="Y16" i="25"/>
  <c r="Y17" i="24"/>
  <c r="R12" i="23" l="1"/>
  <c r="X12" i="21"/>
  <c r="R12" i="22"/>
  <c r="Y12" i="20"/>
  <c r="Y12" i="19"/>
  <c r="Y24" i="18"/>
  <c r="Y14" i="15"/>
  <c r="Y14" i="14"/>
  <c r="Y16" i="12"/>
  <c r="Y16" i="11"/>
  <c r="R20" i="10"/>
  <c r="C27" i="49"/>
  <c r="K14" i="49"/>
  <c r="F27" i="49" s="1"/>
  <c r="I53" i="4"/>
  <c r="C53" i="4"/>
  <c r="D53" i="4"/>
  <c r="E53" i="4"/>
  <c r="F53" i="4"/>
  <c r="G53" i="4"/>
  <c r="H53" i="4"/>
  <c r="L53" i="4"/>
  <c r="J53" i="4"/>
  <c r="K53" i="4"/>
  <c r="J27" i="48"/>
  <c r="I27" i="48"/>
  <c r="H27" i="48"/>
  <c r="G27" i="48"/>
  <c r="F27" i="48"/>
  <c r="E27" i="48"/>
  <c r="D27" i="48"/>
  <c r="C27" i="48"/>
  <c r="K27" i="48"/>
  <c r="K6" i="49"/>
  <c r="G19" i="49" s="1"/>
  <c r="K7" i="49"/>
  <c r="G20" i="49" s="1"/>
  <c r="K8" i="49"/>
  <c r="I21" i="49" s="1"/>
  <c r="K9" i="49"/>
  <c r="E22" i="49" s="1"/>
  <c r="K10" i="49"/>
  <c r="J23" i="49" s="1"/>
  <c r="K11" i="49"/>
  <c r="I24" i="49" s="1"/>
  <c r="K12" i="49"/>
  <c r="G25" i="49" s="1"/>
  <c r="K13" i="49"/>
  <c r="C26" i="49" s="1"/>
  <c r="K5" i="49"/>
  <c r="J18" i="49" s="1"/>
  <c r="I19" i="49"/>
  <c r="H19" i="49"/>
  <c r="E19" i="49"/>
  <c r="D19" i="49"/>
  <c r="L43" i="4"/>
  <c r="L46" i="4"/>
  <c r="L49" i="4"/>
  <c r="L51" i="4"/>
  <c r="C32" i="4"/>
  <c r="D32" i="4"/>
  <c r="E32" i="4"/>
  <c r="F32" i="4"/>
  <c r="G32" i="4"/>
  <c r="H32" i="4"/>
  <c r="I32" i="4"/>
  <c r="J32" i="4"/>
  <c r="K32" i="4"/>
  <c r="C33" i="4"/>
  <c r="D33" i="4"/>
  <c r="E33" i="4"/>
  <c r="F33" i="4"/>
  <c r="G33" i="4"/>
  <c r="H33" i="4"/>
  <c r="I33" i="4"/>
  <c r="J33" i="4"/>
  <c r="K33" i="4"/>
  <c r="C34" i="4"/>
  <c r="D34" i="4"/>
  <c r="E34" i="4"/>
  <c r="F34" i="4"/>
  <c r="G34" i="4"/>
  <c r="H34" i="4"/>
  <c r="I34" i="4"/>
  <c r="J34" i="4"/>
  <c r="K34" i="4"/>
  <c r="C35" i="4"/>
  <c r="D35" i="4"/>
  <c r="E35" i="4"/>
  <c r="F35" i="4"/>
  <c r="G35" i="4"/>
  <c r="H35" i="4"/>
  <c r="I35" i="4"/>
  <c r="J35" i="4"/>
  <c r="K35" i="4"/>
  <c r="C36" i="4"/>
  <c r="D36" i="4"/>
  <c r="E36" i="4"/>
  <c r="F36" i="4"/>
  <c r="G36" i="4"/>
  <c r="H36" i="4"/>
  <c r="I36" i="4"/>
  <c r="J36" i="4"/>
  <c r="K36" i="4"/>
  <c r="C37" i="4"/>
  <c r="D37" i="4"/>
  <c r="E37" i="4"/>
  <c r="F37" i="4"/>
  <c r="G37" i="4"/>
  <c r="H37" i="4"/>
  <c r="I37" i="4"/>
  <c r="J37" i="4"/>
  <c r="K37" i="4"/>
  <c r="C38" i="4"/>
  <c r="D38" i="4"/>
  <c r="E38" i="4"/>
  <c r="F38" i="4"/>
  <c r="G38" i="4"/>
  <c r="H38" i="4"/>
  <c r="I38" i="4"/>
  <c r="J38" i="4"/>
  <c r="K38" i="4"/>
  <c r="C39" i="4"/>
  <c r="D39" i="4"/>
  <c r="E39" i="4"/>
  <c r="F39" i="4"/>
  <c r="G39" i="4"/>
  <c r="H39" i="4"/>
  <c r="I39" i="4"/>
  <c r="J39" i="4"/>
  <c r="K39" i="4"/>
  <c r="C40" i="4"/>
  <c r="L40" i="4" s="1"/>
  <c r="D40" i="4"/>
  <c r="E40" i="4"/>
  <c r="F40" i="4"/>
  <c r="G40" i="4"/>
  <c r="H40" i="4"/>
  <c r="I40" i="4"/>
  <c r="J40" i="4"/>
  <c r="K40" i="4"/>
  <c r="C41" i="4"/>
  <c r="D41" i="4"/>
  <c r="E41" i="4"/>
  <c r="F41" i="4"/>
  <c r="G41" i="4"/>
  <c r="H41" i="4"/>
  <c r="I41" i="4"/>
  <c r="J41" i="4"/>
  <c r="K41" i="4"/>
  <c r="C42" i="4"/>
  <c r="D42" i="4"/>
  <c r="E42" i="4"/>
  <c r="F42" i="4"/>
  <c r="G42" i="4"/>
  <c r="H42" i="4"/>
  <c r="I42" i="4"/>
  <c r="J42" i="4"/>
  <c r="K42" i="4"/>
  <c r="C43" i="4"/>
  <c r="D43" i="4"/>
  <c r="E43" i="4"/>
  <c r="F43" i="4"/>
  <c r="G43" i="4"/>
  <c r="H43" i="4"/>
  <c r="I43" i="4"/>
  <c r="J43" i="4"/>
  <c r="K43" i="4"/>
  <c r="C44" i="4"/>
  <c r="D44" i="4"/>
  <c r="E44" i="4"/>
  <c r="F44" i="4"/>
  <c r="G44" i="4"/>
  <c r="H44" i="4"/>
  <c r="I44" i="4"/>
  <c r="J44" i="4"/>
  <c r="K44" i="4"/>
  <c r="C45" i="4"/>
  <c r="D45" i="4"/>
  <c r="E45" i="4"/>
  <c r="F45" i="4"/>
  <c r="G45" i="4"/>
  <c r="H45" i="4"/>
  <c r="I45" i="4"/>
  <c r="J45" i="4"/>
  <c r="K45" i="4"/>
  <c r="C46" i="4"/>
  <c r="D46" i="4"/>
  <c r="E46" i="4"/>
  <c r="F46" i="4"/>
  <c r="G46" i="4"/>
  <c r="H46" i="4"/>
  <c r="I46" i="4"/>
  <c r="J46" i="4"/>
  <c r="K46" i="4"/>
  <c r="C47" i="4"/>
  <c r="D47" i="4"/>
  <c r="E47" i="4"/>
  <c r="F47" i="4"/>
  <c r="G47" i="4"/>
  <c r="H47" i="4"/>
  <c r="I47" i="4"/>
  <c r="J47" i="4"/>
  <c r="K47" i="4"/>
  <c r="C48" i="4"/>
  <c r="L48" i="4" s="1"/>
  <c r="D48" i="4"/>
  <c r="E48" i="4"/>
  <c r="F48" i="4"/>
  <c r="G48" i="4"/>
  <c r="H48" i="4"/>
  <c r="I48" i="4"/>
  <c r="J48" i="4"/>
  <c r="K48" i="4"/>
  <c r="C49" i="4"/>
  <c r="D49" i="4"/>
  <c r="E49" i="4"/>
  <c r="F49" i="4"/>
  <c r="G49" i="4"/>
  <c r="H49" i="4"/>
  <c r="I49" i="4"/>
  <c r="J49" i="4"/>
  <c r="K49" i="4"/>
  <c r="C50" i="4"/>
  <c r="D50" i="4"/>
  <c r="E50" i="4"/>
  <c r="F50" i="4"/>
  <c r="G50" i="4"/>
  <c r="H50" i="4"/>
  <c r="I50" i="4"/>
  <c r="J50" i="4"/>
  <c r="K50" i="4"/>
  <c r="C51" i="4"/>
  <c r="D51" i="4"/>
  <c r="E51" i="4"/>
  <c r="F51" i="4"/>
  <c r="G51" i="4"/>
  <c r="H51" i="4"/>
  <c r="I51" i="4"/>
  <c r="J51" i="4"/>
  <c r="K51" i="4"/>
  <c r="C52" i="4"/>
  <c r="D52" i="4"/>
  <c r="E52" i="4"/>
  <c r="F52" i="4"/>
  <c r="G52" i="4"/>
  <c r="H52" i="4"/>
  <c r="I52" i="4"/>
  <c r="J52" i="4"/>
  <c r="K52" i="4"/>
  <c r="D31" i="4"/>
  <c r="E31" i="4"/>
  <c r="F31" i="4"/>
  <c r="G31" i="4"/>
  <c r="H31" i="4"/>
  <c r="I31" i="4"/>
  <c r="J31" i="4"/>
  <c r="K31" i="4"/>
  <c r="C31" i="4"/>
  <c r="K21" i="48"/>
  <c r="K22" i="48"/>
  <c r="K23" i="48"/>
  <c r="K24" i="48"/>
  <c r="K25" i="48"/>
  <c r="K26" i="48"/>
  <c r="D18" i="48"/>
  <c r="E18" i="48"/>
  <c r="F18" i="48"/>
  <c r="G18" i="48"/>
  <c r="H18" i="48"/>
  <c r="I18" i="48"/>
  <c r="J18" i="48"/>
  <c r="D19" i="48"/>
  <c r="E19" i="48"/>
  <c r="K19" i="48" s="1"/>
  <c r="F19" i="48"/>
  <c r="G19" i="48"/>
  <c r="H19" i="48"/>
  <c r="I19" i="48"/>
  <c r="J19" i="48"/>
  <c r="D20" i="48"/>
  <c r="K20" i="48" s="1"/>
  <c r="E20" i="48"/>
  <c r="F20" i="48"/>
  <c r="G20" i="48"/>
  <c r="H20" i="48"/>
  <c r="I20" i="48"/>
  <c r="J20" i="48"/>
  <c r="D21" i="48"/>
  <c r="E21" i="48"/>
  <c r="F21" i="48"/>
  <c r="G21" i="48"/>
  <c r="H21" i="48"/>
  <c r="I21" i="48"/>
  <c r="J21" i="48"/>
  <c r="D22" i="48"/>
  <c r="E22" i="48"/>
  <c r="F22" i="48"/>
  <c r="G22" i="48"/>
  <c r="H22" i="48"/>
  <c r="I22" i="48"/>
  <c r="J22" i="48"/>
  <c r="D23" i="48"/>
  <c r="E23" i="48"/>
  <c r="F23" i="48"/>
  <c r="G23" i="48"/>
  <c r="H23" i="48"/>
  <c r="I23" i="48"/>
  <c r="J23" i="48"/>
  <c r="D24" i="48"/>
  <c r="E24" i="48"/>
  <c r="F24" i="48"/>
  <c r="G24" i="48"/>
  <c r="H24" i="48"/>
  <c r="I24" i="48"/>
  <c r="J24" i="48"/>
  <c r="D25" i="48"/>
  <c r="E25" i="48"/>
  <c r="F25" i="48"/>
  <c r="G25" i="48"/>
  <c r="H25" i="48"/>
  <c r="I25" i="48"/>
  <c r="J25" i="48"/>
  <c r="D26" i="48"/>
  <c r="E26" i="48"/>
  <c r="F26" i="48"/>
  <c r="G26" i="48"/>
  <c r="H26" i="48"/>
  <c r="I26" i="48"/>
  <c r="J26" i="48"/>
  <c r="C19" i="48"/>
  <c r="C20" i="48"/>
  <c r="C21" i="48"/>
  <c r="C22" i="48"/>
  <c r="C23" i="48"/>
  <c r="C24" i="48"/>
  <c r="C25" i="48"/>
  <c r="C26" i="48"/>
  <c r="C18" i="48"/>
  <c r="K18" i="48" s="1"/>
  <c r="H27" i="49" l="1"/>
  <c r="J27" i="49"/>
  <c r="I27" i="49"/>
  <c r="G27" i="49"/>
  <c r="E27" i="49"/>
  <c r="D27" i="49"/>
  <c r="K27" i="49"/>
  <c r="J24" i="49"/>
  <c r="E25" i="49"/>
  <c r="J21" i="49"/>
  <c r="J19" i="49"/>
  <c r="C24" i="49"/>
  <c r="D24" i="49"/>
  <c r="E24" i="49"/>
  <c r="F24" i="49"/>
  <c r="G24" i="49"/>
  <c r="H24" i="49"/>
  <c r="C25" i="49"/>
  <c r="F25" i="49"/>
  <c r="L44" i="4"/>
  <c r="L52" i="4"/>
  <c r="L33" i="4"/>
  <c r="L38" i="4"/>
  <c r="L45" i="4"/>
  <c r="L37" i="4"/>
  <c r="L50" i="4"/>
  <c r="L42" i="4"/>
  <c r="L34" i="4"/>
  <c r="L47" i="4"/>
  <c r="L39" i="4"/>
  <c r="L41" i="4"/>
  <c r="L36" i="4"/>
  <c r="L31" i="4"/>
  <c r="L35" i="4"/>
  <c r="L32" i="4"/>
  <c r="I20" i="49"/>
  <c r="H21" i="49"/>
  <c r="D22" i="49"/>
  <c r="C19" i="49"/>
  <c r="K19" i="49" s="1"/>
  <c r="C20" i="49"/>
  <c r="C22" i="49"/>
  <c r="F19" i="49"/>
  <c r="E20" i="49"/>
  <c r="H25" i="49"/>
  <c r="I25" i="49"/>
  <c r="I18" i="49"/>
  <c r="G23" i="49"/>
  <c r="H23" i="49"/>
  <c r="D26" i="49"/>
  <c r="J25" i="49"/>
  <c r="E26" i="49"/>
  <c r="D20" i="49"/>
  <c r="F20" i="49"/>
  <c r="D25" i="49"/>
  <c r="G21" i="49"/>
  <c r="G22" i="49"/>
  <c r="G26" i="49"/>
  <c r="H20" i="49"/>
  <c r="H22" i="49"/>
  <c r="H26" i="49"/>
  <c r="I26" i="49"/>
  <c r="F26" i="49"/>
  <c r="J20" i="49"/>
  <c r="J22" i="49"/>
  <c r="J26" i="49"/>
  <c r="I22" i="49"/>
  <c r="C21" i="49"/>
  <c r="C23" i="49"/>
  <c r="F22" i="49"/>
  <c r="E21" i="49"/>
  <c r="E23" i="49"/>
  <c r="D21" i="49"/>
  <c r="D23" i="49"/>
  <c r="F21" i="49"/>
  <c r="F23" i="49"/>
  <c r="I23" i="49"/>
  <c r="C18" i="49"/>
  <c r="D18" i="49"/>
  <c r="E18" i="49"/>
  <c r="F18" i="49"/>
  <c r="G18" i="49"/>
  <c r="H18" i="49"/>
  <c r="D12" i="29"/>
  <c r="E12" i="29"/>
  <c r="F12" i="29"/>
  <c r="G12" i="29"/>
  <c r="H12" i="29"/>
  <c r="I12" i="29"/>
  <c r="J12" i="29"/>
  <c r="K12" i="29"/>
  <c r="L12" i="29"/>
  <c r="M12" i="29"/>
  <c r="N12" i="29"/>
  <c r="O12" i="29"/>
  <c r="P12" i="29"/>
  <c r="Q12" i="29"/>
  <c r="C12" i="29"/>
  <c r="D12" i="27"/>
  <c r="E12" i="27"/>
  <c r="F12" i="27"/>
  <c r="G12" i="27"/>
  <c r="H12" i="27"/>
  <c r="I12" i="27"/>
  <c r="J12" i="27"/>
  <c r="K12" i="27"/>
  <c r="L12" i="27"/>
  <c r="M12" i="27"/>
  <c r="N12" i="27"/>
  <c r="O12" i="27"/>
  <c r="P12" i="27"/>
  <c r="Q12" i="27"/>
  <c r="R12" i="27"/>
  <c r="S12" i="27"/>
  <c r="T12" i="27"/>
  <c r="U12" i="27"/>
  <c r="V12" i="27"/>
  <c r="C12" i="27"/>
  <c r="D12" i="26"/>
  <c r="E12" i="26"/>
  <c r="F12" i="26"/>
  <c r="G12" i="26"/>
  <c r="H12" i="26"/>
  <c r="I12" i="26"/>
  <c r="J12" i="26"/>
  <c r="K12" i="26"/>
  <c r="L12" i="26"/>
  <c r="M12" i="26"/>
  <c r="N12" i="26"/>
  <c r="O12" i="26"/>
  <c r="P12" i="26"/>
  <c r="Q12" i="26"/>
  <c r="R12" i="26"/>
  <c r="S12" i="26"/>
  <c r="T12" i="26"/>
  <c r="U12" i="26"/>
  <c r="V12" i="26"/>
  <c r="W12" i="26"/>
  <c r="X12" i="26"/>
  <c r="C12" i="26"/>
  <c r="C20" i="10"/>
  <c r="D20" i="10"/>
  <c r="E20" i="10"/>
  <c r="F20" i="10"/>
  <c r="G20" i="10"/>
  <c r="H20" i="10"/>
  <c r="I20" i="10"/>
  <c r="J20" i="10"/>
  <c r="K20" i="10"/>
  <c r="L20" i="10"/>
  <c r="M20" i="10"/>
  <c r="N20" i="10"/>
  <c r="O20" i="10"/>
  <c r="P20" i="10"/>
  <c r="Q20" i="10"/>
  <c r="K24" i="49" l="1"/>
  <c r="K18" i="49"/>
  <c r="K20" i="49"/>
  <c r="K25" i="49"/>
  <c r="K26" i="49"/>
  <c r="K22" i="49"/>
  <c r="K21" i="49"/>
  <c r="K23" i="49"/>
  <c r="D12" i="2"/>
  <c r="F12" i="2"/>
  <c r="G12" i="2"/>
  <c r="H12" i="2"/>
  <c r="I12" i="2"/>
  <c r="J12" i="2"/>
  <c r="L12" i="2"/>
  <c r="N12" i="2"/>
  <c r="O12" i="2"/>
  <c r="P12" i="2"/>
  <c r="Q12" i="2"/>
  <c r="R12" i="2"/>
  <c r="S12" i="2"/>
  <c r="T12" i="2"/>
  <c r="U12" i="2"/>
  <c r="V12" i="2"/>
  <c r="W12" i="2"/>
  <c r="X12" i="2"/>
  <c r="C12" i="2"/>
</calcChain>
</file>

<file path=xl/sharedStrings.xml><?xml version="1.0" encoding="utf-8"?>
<sst xmlns="http://schemas.openxmlformats.org/spreadsheetml/2006/main" count="746" uniqueCount="286">
  <si>
    <t>Total</t>
  </si>
  <si>
    <t>Pay tuition fees</t>
  </si>
  <si>
    <t>Does not pay tuition fees</t>
  </si>
  <si>
    <t>Western Cape</t>
  </si>
  <si>
    <t>Eastern Cape</t>
  </si>
  <si>
    <t>Northern Cape</t>
  </si>
  <si>
    <t>Free State</t>
  </si>
  <si>
    <t>KwaZulu Natal</t>
  </si>
  <si>
    <t>North West</t>
  </si>
  <si>
    <t>Gauteng</t>
  </si>
  <si>
    <t>Mpumalanga</t>
  </si>
  <si>
    <t>Limpopo</t>
  </si>
  <si>
    <t>City of Cape Town</t>
  </si>
  <si>
    <t>Buffalo City</t>
  </si>
  <si>
    <t>Nelson Mandela Bay</t>
  </si>
  <si>
    <t>Mangaung</t>
  </si>
  <si>
    <t>eThekwini</t>
  </si>
  <si>
    <t>Ekurhuleni</t>
  </si>
  <si>
    <t>City of Johannesburg</t>
  </si>
  <si>
    <t>City of Tshwane</t>
  </si>
  <si>
    <t>Legally married</t>
  </si>
  <si>
    <t>Living like husband and wife</t>
  </si>
  <si>
    <t>Separated or divorced</t>
  </si>
  <si>
    <t>Widowed</t>
  </si>
  <si>
    <t>Single</t>
  </si>
  <si>
    <t>Males</t>
  </si>
  <si>
    <t>Females</t>
  </si>
  <si>
    <t>Male</t>
  </si>
  <si>
    <t>Female</t>
  </si>
  <si>
    <t>Nuclear</t>
  </si>
  <si>
    <t>Extended</t>
  </si>
  <si>
    <t>Complex</t>
  </si>
  <si>
    <t>Single person</t>
  </si>
  <si>
    <t>single generation</t>
  </si>
  <si>
    <t>double generation</t>
  </si>
  <si>
    <t>triple generation</t>
  </si>
  <si>
    <t>skip generation</t>
  </si>
  <si>
    <t>Other</t>
  </si>
  <si>
    <t>-</t>
  </si>
  <si>
    <t>Maternal Orphan</t>
  </si>
  <si>
    <t>Paternal Orphan</t>
  </si>
  <si>
    <t>Double Orphan</t>
  </si>
  <si>
    <t>Not Orphaned</t>
  </si>
  <si>
    <t>Grade R, Pre-school, nursery school, crèche, educare centre</t>
  </si>
  <si>
    <t>Day mother/gogo</t>
  </si>
  <si>
    <t>At home with parent or guardian</t>
  </si>
  <si>
    <t>At home with another adult</t>
  </si>
  <si>
    <t>At home with someone younger than 18 years</t>
  </si>
  <si>
    <t>At somebody else’s dwelling</t>
  </si>
  <si>
    <t>Attending Educational institution</t>
  </si>
  <si>
    <t>Not attending educational institution</t>
  </si>
  <si>
    <t>DNK</t>
  </si>
  <si>
    <t>DO NOT KNOW</t>
  </si>
  <si>
    <t>Yes</t>
  </si>
  <si>
    <t>No</t>
  </si>
  <si>
    <t>Dont know</t>
  </si>
  <si>
    <t>None</t>
  </si>
  <si>
    <t>Some Primary</t>
  </si>
  <si>
    <t>Completed Primary</t>
  </si>
  <si>
    <t>Lower Secondary</t>
  </si>
  <si>
    <t>Upper Secondary</t>
  </si>
  <si>
    <t>NSC / Grade 12</t>
  </si>
  <si>
    <t>Post-School</t>
  </si>
  <si>
    <t>Grade 7 and above</t>
  </si>
  <si>
    <t>Grade 6 and lower</t>
  </si>
  <si>
    <t>Not disabled</t>
  </si>
  <si>
    <t>Disabled</t>
  </si>
  <si>
    <t>Formal Dwelling</t>
  </si>
  <si>
    <t>Traditional Dwelling</t>
  </si>
  <si>
    <t>Informal Dwelling</t>
  </si>
  <si>
    <t>Rented</t>
  </si>
  <si>
    <t>Owned but not yet paid off</t>
  </si>
  <si>
    <t>Owned and fully paid off</t>
  </si>
  <si>
    <t>Occupied rent-free</t>
  </si>
  <si>
    <t>Not connected to mains</t>
  </si>
  <si>
    <t>Connected to mains</t>
  </si>
  <si>
    <t>Electricity</t>
  </si>
  <si>
    <t>Generator</t>
  </si>
  <si>
    <t>Gas</t>
  </si>
  <si>
    <t>Paraffin</t>
  </si>
  <si>
    <t>Wood</t>
  </si>
  <si>
    <t>Coal</t>
  </si>
  <si>
    <t>Other Electricity</t>
  </si>
  <si>
    <t>Removed by municipality atleast once a week</t>
  </si>
  <si>
    <t>Removed less often than once per week</t>
  </si>
  <si>
    <t>Communal refuse dump</t>
  </si>
  <si>
    <t>Own refuse dump</t>
  </si>
  <si>
    <t>Dump or leave rubbish anywhere</t>
  </si>
  <si>
    <t>Only landline</t>
  </si>
  <si>
    <t>Only Cellphone</t>
  </si>
  <si>
    <t>Cell &amp; landline</t>
  </si>
  <si>
    <t>No internet connection anywhere</t>
  </si>
  <si>
    <t>Internet connection anywhere</t>
  </si>
  <si>
    <t>Home internet</t>
  </si>
  <si>
    <t>No Home internet</t>
  </si>
  <si>
    <t>Salary</t>
  </si>
  <si>
    <t>Grants</t>
  </si>
  <si>
    <t>Salaries</t>
  </si>
  <si>
    <t>Remittances</t>
  </si>
  <si>
    <t>Pensions</t>
  </si>
  <si>
    <t>Other sources</t>
  </si>
  <si>
    <t xml:space="preserve">Vulnerable to huger </t>
  </si>
  <si>
    <t>Not vulnerable to hunger</t>
  </si>
  <si>
    <t>Limited access</t>
  </si>
  <si>
    <t>Food access</t>
  </si>
  <si>
    <t>Flush toilet connected to public sewerage</t>
  </si>
  <si>
    <t>Flush toilet connected to septic tank</t>
  </si>
  <si>
    <t>Chemical toilet</t>
  </si>
  <si>
    <t>Pit latrine with ventilation pipe</t>
  </si>
  <si>
    <t>Pit latrine without ventilation pipe</t>
  </si>
  <si>
    <t>Bucket toilet</t>
  </si>
  <si>
    <t>To the dwelling</t>
  </si>
  <si>
    <t>To a post box / private bag</t>
  </si>
  <si>
    <t>Other means</t>
  </si>
  <si>
    <t>Do not receive mail</t>
  </si>
  <si>
    <t>Postnet</t>
  </si>
  <si>
    <t>45.2. Number and percentage of complex food access: Persons, 2010 - 2023</t>
  </si>
  <si>
    <t>Note: (-) represent not available</t>
  </si>
  <si>
    <t>INDEX</t>
  </si>
  <si>
    <t>3. HH by prov</t>
  </si>
  <si>
    <t>5. Marital status</t>
  </si>
  <si>
    <t>6. Household size</t>
  </si>
  <si>
    <t>7. Households head</t>
  </si>
  <si>
    <t>8. Household composition</t>
  </si>
  <si>
    <t>9. Inter-generational HH</t>
  </si>
  <si>
    <t>10. Orpanhood</t>
  </si>
  <si>
    <t>11. Living arrangement</t>
  </si>
  <si>
    <t>12. Care arrangement</t>
  </si>
  <si>
    <t>13. Education attendance</t>
  </si>
  <si>
    <t>14. Educ attend 7 - 24</t>
  </si>
  <si>
    <t>15.NoFees</t>
  </si>
  <si>
    <t>16. School nutrition</t>
  </si>
  <si>
    <t>17. Corporal punishment</t>
  </si>
  <si>
    <t>18. Highest level Educ</t>
  </si>
  <si>
    <t>19. Functional literacy</t>
  </si>
  <si>
    <t>20. Medical aid</t>
  </si>
  <si>
    <t>21. General functioning</t>
  </si>
  <si>
    <t>22. Person Social grants</t>
  </si>
  <si>
    <t>23. HH Social grants</t>
  </si>
  <si>
    <t>24. Type of main dwelling</t>
  </si>
  <si>
    <t>25. Tenure status</t>
  </si>
  <si>
    <t>26. Access to drinking water</t>
  </si>
  <si>
    <t>27. Water supplied by municipal</t>
  </si>
  <si>
    <t>28. Water interruptions</t>
  </si>
  <si>
    <t>29. water interruptions(2days)</t>
  </si>
  <si>
    <t>30. Water interruptions(15days)</t>
  </si>
  <si>
    <t>31. Toilet facility</t>
  </si>
  <si>
    <t>32. Electric access</t>
  </si>
  <si>
    <t xml:space="preserve">33. Connected to mains source </t>
  </si>
  <si>
    <t>34. Main source of lighting</t>
  </si>
  <si>
    <t>35. Main source of cooking</t>
  </si>
  <si>
    <t>36. Main source of space heatin</t>
  </si>
  <si>
    <t>37. Refuse removal</t>
  </si>
  <si>
    <t>38. Environmental problems</t>
  </si>
  <si>
    <t>39. Fuctional phones</t>
  </si>
  <si>
    <t>40. Access to internet</t>
  </si>
  <si>
    <t>42. Source of income</t>
  </si>
  <si>
    <t>43. Main source of income</t>
  </si>
  <si>
    <t xml:space="preserve">44. Vulnerability to hunger </t>
  </si>
  <si>
    <t>45. Access to food</t>
  </si>
  <si>
    <t>General Household Survey (GHS)</t>
  </si>
  <si>
    <t xml:space="preserve">Objective </t>
  </si>
  <si>
    <t xml:space="preserve">Background </t>
  </si>
  <si>
    <t>History</t>
  </si>
  <si>
    <t>Main Topics</t>
  </si>
  <si>
    <t>Comparability</t>
  </si>
  <si>
    <t>Geographical Disaggregation</t>
  </si>
  <si>
    <t>Please contact</t>
  </si>
  <si>
    <t xml:space="preserve">This workbook aims to provide annual estimates  on a selected number of comparable variables that have been asked annually in the GHS since 2002, or in some cases 2010. A total of 45 variables were selected for this first attempt. Users are requested to contact us if they are interested in other variables. 
</t>
  </si>
  <si>
    <t xml:space="preserve">Statistics South Africa introduced the annual General Household Survey (GHS) in 2002 to determine the progress of development in the country. The survey measures, on a regular basis, the performance of programmes as well as the quality of service delivery in a number of key service sectors in the country. Six broad areas are covered in the survey, namely education, health and social development, housing, households’ access to services and facilities, food security, and agriculture. 
</t>
  </si>
  <si>
    <t xml:space="preserve">The GHS has been conducted annually since its inception in 2002. A wealth of information was collected during this period on a large variety of themes. 
</t>
  </si>
  <si>
    <r>
      <t xml:space="preserve">The GHS consists of a </t>
    </r>
    <r>
      <rPr>
        <b/>
        <sz val="12"/>
        <color theme="1"/>
        <rFont val="Aptos Display"/>
        <family val="2"/>
      </rPr>
      <t>household questionnaire</t>
    </r>
    <r>
      <rPr>
        <sz val="12"/>
        <color theme="1"/>
        <rFont val="Aptos Display"/>
        <family val="2"/>
      </rPr>
      <t xml:space="preserve"> that is completed by the head of the household, or any other responsible household members aged 16 years and older, and an</t>
    </r>
    <r>
      <rPr>
        <b/>
        <sz val="12"/>
        <color theme="1"/>
        <rFont val="Aptos Display"/>
        <family val="2"/>
      </rPr>
      <t xml:space="preserve"> individual questionnaire</t>
    </r>
    <r>
      <rPr>
        <sz val="12"/>
        <color theme="1"/>
        <rFont val="Aptos Display"/>
        <family val="2"/>
      </rPr>
      <t xml:space="preserve"> that is completed for every person in the household.  
</t>
    </r>
  </si>
  <si>
    <t xml:space="preserve">This workbook only provides national level data. Data at provincial and metro levels will be made available in future depending on demand.
</t>
  </si>
  <si>
    <t xml:space="preserve">The GHS questionnaire has undergone some revisions over time to better reflect changing government priorities.  Stats SA has taken care to maintain the comparability of key questions over the period in question, but some questions had to be changed over the years to ensure the provision of better information to stakeholders. In some cases response options were also adjusted to better reflect common replies. Although we aim to list all response options, options are collapsed for some variables to aid comparability over time. 
</t>
  </si>
  <si>
    <t xml:space="preserve">Tables are listed according to their main themes. </t>
  </si>
  <si>
    <t xml:space="preserve">Population and households </t>
  </si>
  <si>
    <t xml:space="preserve">Please contact Niel Roux (NielR@statssa.gov.za) if you have any technical enquiries, or suggestions. </t>
  </si>
  <si>
    <t>Households and relationship status</t>
  </si>
  <si>
    <t>Children and Education</t>
  </si>
  <si>
    <t>Health and general functioning</t>
  </si>
  <si>
    <t>Social Grants</t>
  </si>
  <si>
    <t>Housing</t>
  </si>
  <si>
    <t>Water and sanitation</t>
  </si>
  <si>
    <t>Energy</t>
  </si>
  <si>
    <t>Solid waste and Environment</t>
  </si>
  <si>
    <t>Phones, internet and post</t>
  </si>
  <si>
    <t>Household income</t>
  </si>
  <si>
    <t>Access to food and hunger</t>
  </si>
  <si>
    <t>1. Pop by Prov</t>
  </si>
  <si>
    <t>2. Pop by Metro</t>
  </si>
  <si>
    <t>Persons</t>
  </si>
  <si>
    <t>2-3</t>
  </si>
  <si>
    <t>4-5</t>
  </si>
  <si>
    <t>6+</t>
  </si>
  <si>
    <t>Percentage</t>
  </si>
  <si>
    <t>Lived with mother</t>
  </si>
  <si>
    <t>Lived with father</t>
  </si>
  <si>
    <t>Lived with both parents</t>
  </si>
  <si>
    <t>Lived with neither parent</t>
  </si>
  <si>
    <t>Not covered by medical aid</t>
  </si>
  <si>
    <t>Covered by medical aid</t>
  </si>
  <si>
    <t xml:space="preserve">No </t>
  </si>
  <si>
    <t>Access</t>
  </si>
  <si>
    <t xml:space="preserve">Access </t>
  </si>
  <si>
    <t>No access</t>
  </si>
  <si>
    <t>WASTE</t>
  </si>
  <si>
    <t>WATER</t>
  </si>
  <si>
    <t>AIR</t>
  </si>
  <si>
    <t>LAND</t>
  </si>
  <si>
    <t>All access to Internet</t>
  </si>
  <si>
    <t>Access at home</t>
  </si>
  <si>
    <t>From business</t>
  </si>
  <si>
    <t>From Remittances</t>
  </si>
  <si>
    <t>From Pensions</t>
  </si>
  <si>
    <t>From Social Grants</t>
  </si>
  <si>
    <t>From Sales of farming production and goods</t>
  </si>
  <si>
    <t>Individuals that reported being hungry in the previous year</t>
  </si>
  <si>
    <t>Households that reported having members that suffered hunger during the previous year</t>
  </si>
  <si>
    <t>41. Postal services</t>
  </si>
  <si>
    <t>4. HH by Metro</t>
  </si>
  <si>
    <t>1. Population per province, 2002 - 2024</t>
  </si>
  <si>
    <t>2. Population per metro, 2015 - 2024</t>
  </si>
  <si>
    <t xml:space="preserve">3. Weighted households by province, 2002 - 2024 </t>
  </si>
  <si>
    <t>4. Weighted households by metropolitan areas, 2015 - 2024</t>
  </si>
  <si>
    <t>5. Marital status of individuals aged 18 years and older by sex, 2002 - 2024</t>
  </si>
  <si>
    <t>6. Number and percentage household size per year, 2009 - 2024</t>
  </si>
  <si>
    <t>8. Number and percentages of household composition, 2009 - 2024</t>
  </si>
  <si>
    <t>9. Number and percentages of inter-generational households, 2002 - 2024</t>
  </si>
  <si>
    <t>10. Number and percentages children who were orphans, 2002 - 2024</t>
  </si>
  <si>
    <t>11. Number and percentages of children less than 18 years of age's living arrangement, 2002 - 2024</t>
  </si>
  <si>
    <t>12. Number and percentage of children less than 5 years of age's care arrangement, 2013 - 2024</t>
  </si>
  <si>
    <t>13. Distribution of individuals 5 years and older who attended education institutions,  2002–2024</t>
  </si>
  <si>
    <t>14. Distribution of individuals 7-24 years older who attended education institutions,  2002–2024</t>
  </si>
  <si>
    <t>15. Individuals five years and older who attended schools and who did not pay tuition fees, 2002 - 2024</t>
  </si>
  <si>
    <t>16. Individuals less than 18 years and older who attended schools and who were provided with food nutrition from government, 2009 - 2024</t>
  </si>
  <si>
    <t>17. Number and percentage of learners 5 years or older who experience corporal punishment, 2009 - 2024</t>
  </si>
  <si>
    <t>18. Highest level of educational attainment for persons aged 20 years or older, 2002-2024</t>
  </si>
  <si>
    <t>19. Percentage distribution of individuals aged 20 years and older with no formal education or highest level of education less than Grade 7 (functional illiteracy), 2002 - 2024</t>
  </si>
  <si>
    <t>20. Number and percentage of individuals who are members of medical aid schemes per province, 2002 - 2024</t>
  </si>
  <si>
    <t>21. Number and percentage of person's disability status, 2009 -2024</t>
  </si>
  <si>
    <t>22. Percentage distribution of individuals who have benefited from social grants, 2003–2024</t>
  </si>
  <si>
    <t>23.  Number and percentage distribution of households that received at least one social grant, 2009–2024</t>
  </si>
  <si>
    <t>24. Number and percentage distribution by type of main dwelling, 2002 - 2024</t>
  </si>
  <si>
    <t>25. Number and percentage distribution of households tenure status, 2002 - 2024</t>
  </si>
  <si>
    <t>26. Number and Percentage distribution of households with access to piped or tap water in their dwellings, off-site or on-site, 2002–2024</t>
  </si>
  <si>
    <t>27. Number and Percentage distribution of households with access to municipal water, 2004–2024</t>
  </si>
  <si>
    <t>28. Number and Percentage distribution of households which had water interruptions in the last twelve months, 2009–2024</t>
  </si>
  <si>
    <t>29. Number and Percentage distribution of households which had water interruptions for two days at a time, 2009–2024</t>
  </si>
  <si>
    <t>31. Households by type of toilet facility, 2002-2024</t>
  </si>
  <si>
    <t>33. Number and percentage of households that have connection to mains electricity supply, 2002 - 2024</t>
  </si>
  <si>
    <t>34. Number and percentage of household's main source of energy for lighting, 2002 - 2024</t>
  </si>
  <si>
    <t>35. Number and percentage of household's main source of energy for cooking, 2002 - 2024</t>
  </si>
  <si>
    <t>35. Number and percentage of household's main source of energy for space heating, 2013 - 2024</t>
  </si>
  <si>
    <t>37. Refuse removal, 2002 - 2024</t>
  </si>
  <si>
    <t>40. Households with internet access anywhere, 2009 - 2024</t>
  </si>
  <si>
    <t>41. Percentage distribution of households that have access to post, 2002–2024</t>
  </si>
  <si>
    <t>42. Source of income, 2009 -2024</t>
  </si>
  <si>
    <t>43. Main source of income, 2009 - 2024</t>
  </si>
  <si>
    <t>44.  Number and percentage of population South Africans living in households that reported hunger, 2002 - 2008, 2010-2024</t>
  </si>
  <si>
    <t>45. Number and percentage of complex food access: Households, 2010 - 2024</t>
  </si>
  <si>
    <t>Time Series Data, 2002 - 2024</t>
  </si>
  <si>
    <t>30. Number and Percentage distribution of households which had water interruptions that lasted more than 15 days per year, 2009–2024</t>
  </si>
  <si>
    <t>Home based play group</t>
  </si>
  <si>
    <t>School</t>
  </si>
  <si>
    <t>Not applicable</t>
  </si>
  <si>
    <t>7. Number and percentage of male and female headed households, 2002 - 2024</t>
  </si>
  <si>
    <t>32. Number and percentage of households that have access to electricity, 2012 - 2024</t>
  </si>
  <si>
    <t>38. Number and percentage of households that experienced environmental problems, 2003 - 2024</t>
  </si>
  <si>
    <t>39. Number and percentage of households with functional/working cellphone/telphone, 2002 - 2024</t>
  </si>
  <si>
    <t>Percentage distribution of population by province, 2002-2024</t>
  </si>
  <si>
    <t>Percentage population change per year by province, 2002-2024</t>
  </si>
  <si>
    <t>Slide 16</t>
  </si>
  <si>
    <t>School Nutrition</t>
  </si>
  <si>
    <t>Slide 24</t>
  </si>
  <si>
    <t xml:space="preserve">Type of main dwelling </t>
  </si>
  <si>
    <t>Slide 45</t>
  </si>
  <si>
    <t>Access to the Internet</t>
  </si>
  <si>
    <t>Table 5</t>
  </si>
  <si>
    <t>Table 12</t>
  </si>
  <si>
    <t>Table 15</t>
  </si>
  <si>
    <t xml:space="preserve">REVISION </t>
  </si>
  <si>
    <t>Please note that that following worksheets were revised since the time series tables were released in May 2025</t>
  </si>
  <si>
    <t>GENERAL COMMENTS</t>
  </si>
  <si>
    <r>
      <t xml:space="preserve">In 2005, the option </t>
    </r>
    <r>
      <rPr>
        <i/>
        <sz val="11"/>
        <color theme="1"/>
        <rFont val="Calibri"/>
        <family val="2"/>
        <scheme val="minor"/>
      </rPr>
      <t>“Legally married/living together as husband and wife”</t>
    </r>
    <r>
      <rPr>
        <sz val="11"/>
        <color theme="1"/>
        <rFont val="Calibri"/>
        <family val="2"/>
        <scheme val="minor"/>
      </rPr>
      <t xml:space="preserve"> was split into two separate categories. As a result, there was a decline in the proportion recorded as </t>
    </r>
    <r>
      <rPr>
        <i/>
        <sz val="11"/>
        <color theme="1"/>
        <rFont val="Calibri"/>
        <family val="2"/>
        <scheme val="minor"/>
      </rPr>
      <t>legally married</t>
    </r>
    <r>
      <rPr>
        <sz val="11"/>
        <color theme="1"/>
        <rFont val="Calibri"/>
        <family val="2"/>
        <scheme val="minor"/>
      </rPr>
      <t xml:space="preserve"> and a corresponding increase in those reported as </t>
    </r>
    <r>
      <rPr>
        <i/>
        <sz val="11"/>
        <color theme="1"/>
        <rFont val="Calibri"/>
        <family val="2"/>
        <scheme val="minor"/>
      </rPr>
      <t>living together as husband and wife</t>
    </r>
    <r>
      <rPr>
        <sz val="11"/>
        <color theme="1"/>
        <rFont val="Calibri"/>
        <family val="2"/>
        <scheme val="minor"/>
      </rPr>
      <t>.</t>
    </r>
  </si>
  <si>
    <r>
      <t xml:space="preserve">In 2016, the category </t>
    </r>
    <r>
      <rPr>
        <i/>
        <sz val="11"/>
        <color theme="1"/>
        <rFont val="Calibri"/>
        <family val="2"/>
        <scheme val="minor"/>
      </rPr>
      <t>“Home-based playgroup”</t>
    </r>
    <r>
      <rPr>
        <sz val="11"/>
        <color theme="1"/>
        <rFont val="Calibri"/>
        <family val="2"/>
        <scheme val="minor"/>
      </rPr>
      <t xml:space="preserve"> was introduced, which led to a noticeable decline in the number of responses recorded under the </t>
    </r>
    <r>
      <rPr>
        <i/>
        <sz val="11"/>
        <color theme="1"/>
        <rFont val="Calibri"/>
        <family val="2"/>
        <scheme val="minor"/>
      </rPr>
      <t>“Day mother”</t>
    </r>
    <r>
      <rPr>
        <sz val="11"/>
        <color theme="1"/>
        <rFont val="Calibri"/>
        <family val="2"/>
        <scheme val="minor"/>
      </rPr>
      <t xml:space="preserve"> category.</t>
    </r>
  </si>
  <si>
    <r>
      <t xml:space="preserve">The significant drop in tuition fee payments starting in 2006 is primarily due to the introduction and progressive expansion of the </t>
    </r>
    <r>
      <rPr>
        <b/>
        <sz val="11"/>
        <color theme="1"/>
        <rFont val="Calibri"/>
        <family val="2"/>
        <scheme val="minor"/>
      </rPr>
      <t>no-fee school policy</t>
    </r>
    <r>
      <rPr>
        <sz val="11"/>
        <color theme="1"/>
        <rFont val="Calibri"/>
        <family val="2"/>
        <scheme val="minor"/>
      </rPr>
      <t xml:space="preserve"> by the South African government, aimed at improving access to education for learners from low-income households.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</si>
</sst>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_-;\-* #,##0.0_-;_-* &quot;-&quot;??_-;_-@_-"/>
    <numFmt numFmtId="166" formatCode="_-* #,##0_-;\-* #,##0_-;_-* &quot;-&quot;??_-;_-@_-"/>
    <numFmt numFmtId="167" formatCode="#,##0.0_ ;\-#,##0.0\ "/>
  </numFmts>
  <fonts count="2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color theme="1"/>
      <name val="Aptos Display"/>
      <family val="2"/>
    </font>
    <font>
      <b/>
      <sz val="18"/>
      <color theme="1"/>
      <name val="Aptos Display"/>
      <family val="2"/>
    </font>
    <font>
      <b/>
      <sz val="14"/>
      <color theme="1"/>
      <name val="Aptos Display"/>
      <family val="2"/>
    </font>
    <font>
      <b/>
      <sz val="12"/>
      <color theme="1"/>
      <name val="Aptos Display"/>
      <family val="2"/>
    </font>
    <font>
      <sz val="11"/>
      <color theme="1"/>
      <name val="Aptos Display"/>
      <family val="2"/>
    </font>
    <font>
      <b/>
      <sz val="11"/>
      <color theme="1"/>
      <name val="Aptos Display"/>
      <family val="2"/>
    </font>
    <font>
      <b/>
      <sz val="10"/>
      <color theme="1"/>
      <name val="Aptos Display"/>
      <family val="2"/>
    </font>
    <font>
      <sz val="10"/>
      <color theme="1"/>
      <name val="Aptos Display"/>
      <family val="2"/>
    </font>
    <font>
      <i/>
      <sz val="10"/>
      <color theme="1"/>
      <name val="Aptos Display"/>
      <family val="2"/>
    </font>
    <font>
      <b/>
      <sz val="10"/>
      <color rgb="FFFF0000"/>
      <name val="Aptos Display"/>
      <family val="2"/>
    </font>
    <font>
      <b/>
      <sz val="10"/>
      <name val="Aptos Display"/>
      <family val="2"/>
    </font>
    <font>
      <sz val="10"/>
      <name val="Aptos Display"/>
      <family val="2"/>
    </font>
    <font>
      <i/>
      <sz val="11"/>
      <color theme="1"/>
      <name val="Calibri"/>
      <family val="2"/>
      <scheme val="minor"/>
    </font>
    <font>
      <sz val="8"/>
      <name val="Calibri"/>
      <family val="2"/>
      <scheme val="minor"/>
    </font>
    <font>
      <b/>
      <sz val="12"/>
      <name val="Aptos Display"/>
      <family val="2"/>
    </font>
    <font>
      <sz val="12"/>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bgColor indexed="64"/>
      </patternFill>
    </fill>
    <fill>
      <patternFill patternType="solid">
        <fgColor theme="7" tint="0.59999389629810485"/>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77">
    <xf numFmtId="0" fontId="0" fillId="0" borderId="0" xfId="0"/>
    <xf numFmtId="0" fontId="0" fillId="2" borderId="0" xfId="0" applyFill="1"/>
    <xf numFmtId="0" fontId="3" fillId="2" borderId="0" xfId="2" applyFill="1"/>
    <xf numFmtId="0" fontId="4" fillId="3" borderId="0" xfId="0" applyFont="1" applyFill="1"/>
    <xf numFmtId="0" fontId="5" fillId="3" borderId="0" xfId="0" applyFont="1" applyFill="1"/>
    <xf numFmtId="0" fontId="6" fillId="3" borderId="0" xfId="0" applyFont="1" applyFill="1"/>
    <xf numFmtId="0" fontId="6" fillId="5" borderId="0" xfId="0" applyFont="1" applyFill="1"/>
    <xf numFmtId="0" fontId="7" fillId="5" borderId="0" xfId="0" applyFont="1" applyFill="1"/>
    <xf numFmtId="0" fontId="8" fillId="2" borderId="0" xfId="0" applyFont="1" applyFill="1"/>
    <xf numFmtId="0" fontId="6" fillId="2" borderId="0" xfId="0" applyFont="1" applyFill="1"/>
    <xf numFmtId="0" fontId="2" fillId="6" borderId="0" xfId="0" applyFont="1" applyFill="1"/>
    <xf numFmtId="0" fontId="7" fillId="2" borderId="0" xfId="0" applyFont="1" applyFill="1"/>
    <xf numFmtId="0" fontId="7" fillId="2" borderId="0" xfId="0" applyFont="1" applyFill="1" applyAlignment="1">
      <alignment horizontal="left"/>
    </xf>
    <xf numFmtId="0" fontId="9" fillId="2" borderId="0" xfId="0" applyFont="1" applyFill="1"/>
    <xf numFmtId="0" fontId="10" fillId="2" borderId="0" xfId="0" applyFont="1" applyFill="1" applyAlignment="1">
      <alignment horizontal="left"/>
    </xf>
    <xf numFmtId="0" fontId="11" fillId="2" borderId="0" xfId="0" applyFont="1" applyFill="1"/>
    <xf numFmtId="0" fontId="10" fillId="2" borderId="0" xfId="0" applyFont="1" applyFill="1"/>
    <xf numFmtId="0" fontId="11" fillId="6" borderId="0" xfId="0" applyFont="1" applyFill="1" applyAlignment="1">
      <alignment horizontal="right"/>
    </xf>
    <xf numFmtId="0" fontId="10" fillId="6" borderId="0" xfId="0" applyFont="1" applyFill="1" applyAlignment="1">
      <alignment horizontal="right"/>
    </xf>
    <xf numFmtId="0" fontId="11" fillId="2" borderId="0" xfId="0" applyFont="1" applyFill="1" applyAlignment="1">
      <alignment horizontal="left"/>
    </xf>
    <xf numFmtId="166" fontId="11" fillId="2" borderId="0" xfId="1" applyNumberFormat="1" applyFont="1" applyFill="1" applyBorder="1"/>
    <xf numFmtId="166" fontId="10" fillId="2" borderId="0" xfId="1" applyNumberFormat="1" applyFont="1" applyFill="1" applyBorder="1"/>
    <xf numFmtId="0" fontId="11" fillId="6" borderId="0" xfId="0" applyFont="1" applyFill="1" applyAlignment="1">
      <alignment horizontal="left"/>
    </xf>
    <xf numFmtId="164" fontId="11" fillId="2" borderId="0" xfId="0" applyNumberFormat="1" applyFont="1" applyFill="1"/>
    <xf numFmtId="1" fontId="10" fillId="2" borderId="0" xfId="0" applyNumberFormat="1" applyFont="1" applyFill="1"/>
    <xf numFmtId="0" fontId="10" fillId="6" borderId="0" xfId="0" applyFont="1" applyFill="1" applyAlignment="1">
      <alignment horizontal="left"/>
    </xf>
    <xf numFmtId="164" fontId="10" fillId="2" borderId="0" xfId="0" applyNumberFormat="1" applyFont="1" applyFill="1"/>
    <xf numFmtId="0" fontId="10" fillId="6" borderId="0" xfId="0" applyFont="1" applyFill="1"/>
    <xf numFmtId="11" fontId="11" fillId="2" borderId="0" xfId="0" applyNumberFormat="1" applyFont="1" applyFill="1"/>
    <xf numFmtId="11" fontId="10" fillId="2" borderId="0" xfId="0" applyNumberFormat="1" applyFont="1" applyFill="1"/>
    <xf numFmtId="49" fontId="10" fillId="2" borderId="0" xfId="0" applyNumberFormat="1" applyFont="1" applyFill="1"/>
    <xf numFmtId="167" fontId="10" fillId="2" borderId="0" xfId="1" applyNumberFormat="1" applyFont="1" applyFill="1" applyBorder="1"/>
    <xf numFmtId="165" fontId="11" fillId="2" borderId="0" xfId="1" applyNumberFormat="1" applyFont="1" applyFill="1" applyBorder="1"/>
    <xf numFmtId="0" fontId="12" fillId="2" borderId="0" xfId="0" applyFont="1" applyFill="1"/>
    <xf numFmtId="0" fontId="10" fillId="2" borderId="0" xfId="0" applyFont="1" applyFill="1" applyAlignment="1">
      <alignment horizontal="left" vertical="top" wrapText="1"/>
    </xf>
    <xf numFmtId="164" fontId="11" fillId="2" borderId="0" xfId="0" applyNumberFormat="1" applyFont="1" applyFill="1" applyAlignment="1">
      <alignment horizontal="right" vertical="top" wrapText="1"/>
    </xf>
    <xf numFmtId="3" fontId="10" fillId="2" borderId="0" xfId="0" applyNumberFormat="1" applyFont="1" applyFill="1" applyAlignment="1">
      <alignment horizontal="right" vertical="top" wrapText="1"/>
    </xf>
    <xf numFmtId="1" fontId="10" fillId="2" borderId="0" xfId="0" applyNumberFormat="1" applyFont="1" applyFill="1" applyAlignment="1">
      <alignment horizontal="right" vertical="top" wrapText="1"/>
    </xf>
    <xf numFmtId="0" fontId="10" fillId="6" borderId="0" xfId="0" applyFont="1" applyFill="1" applyAlignment="1">
      <alignment horizontal="left" vertical="top" wrapText="1"/>
    </xf>
    <xf numFmtId="164" fontId="10" fillId="2" borderId="0" xfId="1" applyNumberFormat="1" applyFont="1" applyFill="1" applyBorder="1"/>
    <xf numFmtId="166" fontId="11" fillId="2" borderId="0" xfId="1" applyNumberFormat="1" applyFont="1" applyFill="1" applyBorder="1" applyAlignment="1">
      <alignment horizontal="right"/>
    </xf>
    <xf numFmtId="164" fontId="11" fillId="2" borderId="0" xfId="0" applyNumberFormat="1" applyFont="1" applyFill="1" applyAlignment="1">
      <alignment horizontal="right"/>
    </xf>
    <xf numFmtId="0" fontId="10" fillId="6" borderId="0" xfId="0" applyFont="1" applyFill="1" applyAlignment="1">
      <alignment horizontal="right" vertical="top" wrapText="1"/>
    </xf>
    <xf numFmtId="165" fontId="11" fillId="2" borderId="0" xfId="1" applyNumberFormat="1" applyFont="1" applyFill="1"/>
    <xf numFmtId="166" fontId="11" fillId="2" borderId="0" xfId="1" applyNumberFormat="1" applyFont="1" applyFill="1"/>
    <xf numFmtId="166" fontId="10" fillId="2" borderId="0" xfId="1" applyNumberFormat="1" applyFont="1" applyFill="1"/>
    <xf numFmtId="3" fontId="11" fillId="2" borderId="0" xfId="0" applyNumberFormat="1" applyFont="1" applyFill="1"/>
    <xf numFmtId="3" fontId="10" fillId="2" borderId="0" xfId="0" applyNumberFormat="1" applyFont="1" applyFill="1"/>
    <xf numFmtId="0" fontId="10" fillId="2" borderId="0" xfId="0" quotePrefix="1" applyFont="1" applyFill="1"/>
    <xf numFmtId="2" fontId="10" fillId="2" borderId="0" xfId="0" applyNumberFormat="1" applyFont="1" applyFill="1"/>
    <xf numFmtId="166" fontId="11" fillId="2" borderId="0" xfId="0" applyNumberFormat="1" applyFont="1" applyFill="1"/>
    <xf numFmtId="0" fontId="13" fillId="2" borderId="0" xfId="0" applyFont="1" applyFill="1"/>
    <xf numFmtId="0" fontId="10" fillId="6" borderId="0" xfId="0" applyFont="1" applyFill="1" applyAlignment="1">
      <alignment horizontal="left" vertical="top" wrapText="1"/>
      <extLst>
        <ext xmlns:xfpb="http://schemas.microsoft.com/office/spreadsheetml/2022/featurepropertybag" uri="{C7286773-470A-42A8-94C5-96B5CB345126}">
          <xfpb:xfComplement i="0"/>
        </ext>
      </extLst>
    </xf>
    <xf numFmtId="0" fontId="10" fillId="6" borderId="0" xfId="0" applyFont="1" applyFill="1" applyAlignment="1">
      <alignment horizontal="right" vertical="top" wrapText="1"/>
      <extLst>
        <ext xmlns:xfpb="http://schemas.microsoft.com/office/spreadsheetml/2022/featurepropertybag" uri="{C7286773-470A-42A8-94C5-96B5CB345126}">
          <xfpb:xfComplement i="0"/>
        </ext>
      </extLst>
    </xf>
    <xf numFmtId="0" fontId="10" fillId="2" borderId="0" xfId="0" applyFont="1" applyFill="1" applyAlignment="1">
      <alignment horizontal="left" vertical="top" wrapText="1"/>
      <extLst>
        <ext xmlns:xfpb="http://schemas.microsoft.com/office/spreadsheetml/2022/featurepropertybag" uri="{C7286773-470A-42A8-94C5-96B5CB345126}">
          <xfpb:xfComplement i="0"/>
        </ext>
      </extLst>
    </xf>
    <xf numFmtId="3" fontId="11" fillId="2" borderId="0" xfId="0" applyNumberFormat="1" applyFont="1" applyFill="1" applyAlignment="1">
      <alignment horizontal="right" vertical="top" wrapText="1"/>
      <extLst>
        <ext xmlns:xfpb="http://schemas.microsoft.com/office/spreadsheetml/2022/featurepropertybag" uri="{C7286773-470A-42A8-94C5-96B5CB345126}">
          <xfpb:xfComplement i="0"/>
        </ext>
      </extLst>
    </xf>
    <xf numFmtId="3" fontId="10" fillId="2" borderId="0" xfId="0" applyNumberFormat="1" applyFont="1" applyFill="1" applyAlignment="1">
      <alignment horizontal="right" vertical="top" wrapText="1"/>
      <extLst>
        <ext xmlns:xfpb="http://schemas.microsoft.com/office/spreadsheetml/2022/featurepropertybag" uri="{C7286773-470A-42A8-94C5-96B5CB345126}">
          <xfpb:xfComplement i="0"/>
        </ext>
      </extLst>
    </xf>
    <xf numFmtId="166" fontId="14" fillId="2" borderId="0" xfId="1" applyNumberFormat="1" applyFont="1" applyFill="1" applyBorder="1"/>
    <xf numFmtId="164" fontId="15" fillId="2" borderId="0" xfId="0" applyNumberFormat="1" applyFont="1" applyFill="1"/>
    <xf numFmtId="164" fontId="15" fillId="2" borderId="0" xfId="1" applyNumberFormat="1" applyFont="1" applyFill="1" applyBorder="1"/>
    <xf numFmtId="0" fontId="18" fillId="2" borderId="0" xfId="0" applyFont="1" applyFill="1"/>
    <xf numFmtId="165" fontId="11" fillId="2" borderId="0" xfId="1" applyNumberFormat="1" applyFont="1" applyFill="1" applyBorder="1" applyAlignment="1">
      <alignment horizontal="right"/>
    </xf>
    <xf numFmtId="0" fontId="8" fillId="4" borderId="0" xfId="0" applyFont="1" applyFill="1" applyAlignment="1">
      <alignment vertical="top" wrapText="1"/>
    </xf>
    <xf numFmtId="0" fontId="8" fillId="4" borderId="0" xfId="0" applyFont="1" applyFill="1" applyAlignment="1">
      <alignment horizontal="left" vertical="top" wrapText="1"/>
    </xf>
    <xf numFmtId="0" fontId="4" fillId="4" borderId="0" xfId="0" applyFont="1" applyFill="1" applyAlignment="1">
      <alignment horizontal="left" vertical="top" wrapText="1"/>
    </xf>
    <xf numFmtId="0" fontId="2" fillId="0" borderId="0" xfId="0" applyFont="1"/>
    <xf numFmtId="0" fontId="0" fillId="2" borderId="0" xfId="0" applyFont="1" applyFill="1"/>
    <xf numFmtId="0" fontId="0" fillId="7" borderId="0" xfId="0" applyFont="1" applyFill="1"/>
    <xf numFmtId="0" fontId="19" fillId="2" borderId="0" xfId="0" applyFont="1" applyFill="1" applyBorder="1" applyAlignment="1">
      <alignment vertical="top"/>
    </xf>
    <xf numFmtId="0" fontId="0" fillId="0" borderId="0" xfId="0" applyFont="1" applyBorder="1" applyAlignment="1">
      <alignment horizontal="left" vertical="top" wrapText="1"/>
    </xf>
    <xf numFmtId="0" fontId="19" fillId="2" borderId="0" xfId="0" applyFont="1" applyFill="1" applyBorder="1" applyAlignment="1">
      <alignment vertical="center"/>
    </xf>
    <xf numFmtId="0" fontId="0" fillId="0" borderId="0" xfId="0" applyFont="1" applyBorder="1" applyAlignment="1">
      <alignment horizontal="left" wrapText="1"/>
    </xf>
    <xf numFmtId="0" fontId="20" fillId="7" borderId="0" xfId="0" applyFont="1" applyFill="1" applyBorder="1" applyAlignment="1">
      <alignment vertical="center"/>
    </xf>
    <xf numFmtId="0" fontId="0" fillId="7" borderId="0" xfId="0" applyFont="1" applyFill="1" applyBorder="1" applyAlignment="1">
      <alignment horizontal="left" wrapText="1"/>
    </xf>
    <xf numFmtId="0" fontId="20" fillId="2" borderId="0" xfId="0" applyFont="1" applyFill="1" applyBorder="1" applyAlignment="1">
      <alignment vertical="center"/>
    </xf>
    <xf numFmtId="0" fontId="0" fillId="0" borderId="0" xfId="0" applyFont="1"/>
    <xf numFmtId="0" fontId="20" fillId="7" borderId="0" xfId="0" applyFont="1" applyFill="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microsoft.com/office/2022/11/relationships/FeaturePropertyBag" Target="featurePropertyBag/featurePropertyBag.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Marital status of males aged 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Marital status'!$B$13</c:f>
              <c:strCache>
                <c:ptCount val="1"/>
                <c:pt idx="0">
                  <c:v>Legally married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'5. Marital status'!$C$12:$Y$12</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status'!$C$13:$Y$13</c:f>
              <c:numCache>
                <c:formatCode>0.0</c:formatCode>
                <c:ptCount val="23"/>
                <c:pt idx="0">
                  <c:v>48.39</c:v>
                </c:pt>
                <c:pt idx="1">
                  <c:v>47.48</c:v>
                </c:pt>
                <c:pt idx="2">
                  <c:v>45.91</c:v>
                </c:pt>
                <c:pt idx="3">
                  <c:v>35.82</c:v>
                </c:pt>
                <c:pt idx="4">
                  <c:v>35.119999999999997</c:v>
                </c:pt>
                <c:pt idx="5">
                  <c:v>34.229999999999997</c:v>
                </c:pt>
                <c:pt idx="6">
                  <c:v>34.93</c:v>
                </c:pt>
                <c:pt idx="7">
                  <c:v>33.56</c:v>
                </c:pt>
                <c:pt idx="8">
                  <c:v>32.47</c:v>
                </c:pt>
                <c:pt idx="9">
                  <c:v>32.25</c:v>
                </c:pt>
                <c:pt idx="10">
                  <c:v>32.159999999999997</c:v>
                </c:pt>
                <c:pt idx="11">
                  <c:v>32.200000000000003</c:v>
                </c:pt>
                <c:pt idx="12">
                  <c:v>31.81</c:v>
                </c:pt>
                <c:pt idx="13">
                  <c:v>32.049999999999997</c:v>
                </c:pt>
                <c:pt idx="14">
                  <c:v>32.51</c:v>
                </c:pt>
                <c:pt idx="15">
                  <c:v>32.19</c:v>
                </c:pt>
                <c:pt idx="16">
                  <c:v>31.8</c:v>
                </c:pt>
                <c:pt idx="17">
                  <c:v>30.52</c:v>
                </c:pt>
                <c:pt idx="18">
                  <c:v>30.53</c:v>
                </c:pt>
                <c:pt idx="19">
                  <c:v>29.07</c:v>
                </c:pt>
                <c:pt idx="20">
                  <c:v>28.37</c:v>
                </c:pt>
                <c:pt idx="21">
                  <c:v>28.59</c:v>
                </c:pt>
                <c:pt idx="22">
                  <c:v>28.03</c:v>
                </c:pt>
              </c:numCache>
            </c:numRef>
          </c:val>
          <c:smooth val="0"/>
          <c:extLst>
            <c:ext xmlns:c16="http://schemas.microsoft.com/office/drawing/2014/chart" uri="{C3380CC4-5D6E-409C-BE32-E72D297353CC}">
              <c16:uniqueId val="{00000000-FD91-459B-BEF1-6E84F0ABE0D0}"/>
            </c:ext>
          </c:extLst>
        </c:ser>
        <c:ser>
          <c:idx val="1"/>
          <c:order val="1"/>
          <c:tx>
            <c:strRef>
              <c:f>'5. Marital status'!$B$14</c:f>
              <c:strCache>
                <c:ptCount val="1"/>
                <c:pt idx="0">
                  <c:v>Living like husband and wife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'5. Marital status'!$C$12:$Y$12</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status'!$C$14:$Y$14</c:f>
              <c:numCache>
                <c:formatCode>0.0</c:formatCode>
                <c:ptCount val="23"/>
                <c:pt idx="0">
                  <c:v>0</c:v>
                </c:pt>
                <c:pt idx="1">
                  <c:v>0</c:v>
                </c:pt>
                <c:pt idx="2">
                  <c:v>0</c:v>
                </c:pt>
                <c:pt idx="3">
                  <c:v>10.34</c:v>
                </c:pt>
                <c:pt idx="4">
                  <c:v>10.42</c:v>
                </c:pt>
                <c:pt idx="5">
                  <c:v>10.62</c:v>
                </c:pt>
                <c:pt idx="6">
                  <c:v>9.93</c:v>
                </c:pt>
                <c:pt idx="7">
                  <c:v>10.67</c:v>
                </c:pt>
                <c:pt idx="8">
                  <c:v>11.88</c:v>
                </c:pt>
                <c:pt idx="9">
                  <c:v>10.63</c:v>
                </c:pt>
                <c:pt idx="10">
                  <c:v>11.58</c:v>
                </c:pt>
                <c:pt idx="11">
                  <c:v>11.3</c:v>
                </c:pt>
                <c:pt idx="12">
                  <c:v>11.61</c:v>
                </c:pt>
                <c:pt idx="13">
                  <c:v>12.36</c:v>
                </c:pt>
                <c:pt idx="14">
                  <c:v>11.6</c:v>
                </c:pt>
                <c:pt idx="15">
                  <c:v>12.05</c:v>
                </c:pt>
                <c:pt idx="16">
                  <c:v>12.28</c:v>
                </c:pt>
                <c:pt idx="17">
                  <c:v>11.66</c:v>
                </c:pt>
                <c:pt idx="18">
                  <c:v>10.15</c:v>
                </c:pt>
                <c:pt idx="19">
                  <c:v>11.19</c:v>
                </c:pt>
                <c:pt idx="20">
                  <c:v>11.89</c:v>
                </c:pt>
                <c:pt idx="21">
                  <c:v>11.14</c:v>
                </c:pt>
                <c:pt idx="22">
                  <c:v>11.74</c:v>
                </c:pt>
              </c:numCache>
            </c:numRef>
          </c:val>
          <c:smooth val="0"/>
          <c:extLst>
            <c:ext xmlns:c16="http://schemas.microsoft.com/office/drawing/2014/chart" uri="{C3380CC4-5D6E-409C-BE32-E72D297353CC}">
              <c16:uniqueId val="{00000001-FD91-459B-BEF1-6E84F0ABE0D0}"/>
            </c:ext>
          </c:extLst>
        </c:ser>
        <c:ser>
          <c:idx val="2"/>
          <c:order val="2"/>
          <c:tx>
            <c:strRef>
              <c:f>'5. Marital status'!$B$15</c:f>
              <c:strCache>
                <c:ptCount val="1"/>
                <c:pt idx="0">
                  <c:v>Separated or divorced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'5. Marital status'!$C$12:$Y$12</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status'!$C$15:$Y$15</c:f>
              <c:numCache>
                <c:formatCode>0.0</c:formatCode>
                <c:ptCount val="23"/>
                <c:pt idx="0">
                  <c:v>2.39</c:v>
                </c:pt>
                <c:pt idx="1">
                  <c:v>2.2400000000000002</c:v>
                </c:pt>
                <c:pt idx="2">
                  <c:v>2.39</c:v>
                </c:pt>
                <c:pt idx="3">
                  <c:v>2.2200000000000002</c:v>
                </c:pt>
                <c:pt idx="4">
                  <c:v>2.0499999999999998</c:v>
                </c:pt>
                <c:pt idx="5">
                  <c:v>2.11</c:v>
                </c:pt>
                <c:pt idx="6">
                  <c:v>1.98</c:v>
                </c:pt>
                <c:pt idx="7">
                  <c:v>2.0299999999999998</c:v>
                </c:pt>
                <c:pt idx="8">
                  <c:v>1.85</c:v>
                </c:pt>
                <c:pt idx="9">
                  <c:v>1.66</c:v>
                </c:pt>
                <c:pt idx="10">
                  <c:v>1.76</c:v>
                </c:pt>
                <c:pt idx="11">
                  <c:v>1.95</c:v>
                </c:pt>
                <c:pt idx="12">
                  <c:v>1.82</c:v>
                </c:pt>
                <c:pt idx="13">
                  <c:v>2.11</c:v>
                </c:pt>
                <c:pt idx="14">
                  <c:v>1.93</c:v>
                </c:pt>
                <c:pt idx="15">
                  <c:v>1.98</c:v>
                </c:pt>
                <c:pt idx="16">
                  <c:v>2.13</c:v>
                </c:pt>
                <c:pt idx="17">
                  <c:v>2.0299999999999998</c:v>
                </c:pt>
                <c:pt idx="18">
                  <c:v>1.8</c:v>
                </c:pt>
                <c:pt idx="19">
                  <c:v>1.98</c:v>
                </c:pt>
                <c:pt idx="20">
                  <c:v>1.86</c:v>
                </c:pt>
                <c:pt idx="21">
                  <c:v>1.98</c:v>
                </c:pt>
                <c:pt idx="22">
                  <c:v>1.98</c:v>
                </c:pt>
              </c:numCache>
            </c:numRef>
          </c:val>
          <c:smooth val="0"/>
          <c:extLst>
            <c:ext xmlns:c16="http://schemas.microsoft.com/office/drawing/2014/chart" uri="{C3380CC4-5D6E-409C-BE32-E72D297353CC}">
              <c16:uniqueId val="{00000002-FD91-459B-BEF1-6E84F0ABE0D0}"/>
            </c:ext>
          </c:extLst>
        </c:ser>
        <c:ser>
          <c:idx val="3"/>
          <c:order val="3"/>
          <c:tx>
            <c:strRef>
              <c:f>'5. Marital status'!$B$16</c:f>
              <c:strCache>
                <c:ptCount val="1"/>
                <c:pt idx="0">
                  <c:v>Widowed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'5. Marital status'!$C$12:$Y$12</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status'!$C$16:$Y$16</c:f>
              <c:numCache>
                <c:formatCode>0.0</c:formatCode>
                <c:ptCount val="23"/>
                <c:pt idx="0">
                  <c:v>2.2799999999999998</c:v>
                </c:pt>
                <c:pt idx="1">
                  <c:v>2.35</c:v>
                </c:pt>
                <c:pt idx="2">
                  <c:v>2.5</c:v>
                </c:pt>
                <c:pt idx="3">
                  <c:v>2.27</c:v>
                </c:pt>
                <c:pt idx="4">
                  <c:v>2.29</c:v>
                </c:pt>
                <c:pt idx="5">
                  <c:v>2.2200000000000002</c:v>
                </c:pt>
                <c:pt idx="6">
                  <c:v>2.23</c:v>
                </c:pt>
                <c:pt idx="7">
                  <c:v>2.41</c:v>
                </c:pt>
                <c:pt idx="8">
                  <c:v>2.4300000000000002</c:v>
                </c:pt>
                <c:pt idx="9">
                  <c:v>2.6</c:v>
                </c:pt>
                <c:pt idx="10">
                  <c:v>2.48</c:v>
                </c:pt>
                <c:pt idx="11">
                  <c:v>2.42</c:v>
                </c:pt>
                <c:pt idx="12">
                  <c:v>2.52</c:v>
                </c:pt>
                <c:pt idx="13">
                  <c:v>2.2599999999999998</c:v>
                </c:pt>
                <c:pt idx="14">
                  <c:v>2.46</c:v>
                </c:pt>
                <c:pt idx="15">
                  <c:v>2.2799999999999998</c:v>
                </c:pt>
                <c:pt idx="16">
                  <c:v>2</c:v>
                </c:pt>
                <c:pt idx="17">
                  <c:v>2.5499999999999998</c:v>
                </c:pt>
                <c:pt idx="18">
                  <c:v>2.2200000000000002</c:v>
                </c:pt>
                <c:pt idx="19">
                  <c:v>2.88</c:v>
                </c:pt>
                <c:pt idx="20">
                  <c:v>2.74</c:v>
                </c:pt>
                <c:pt idx="21">
                  <c:v>2.5299999999999998</c:v>
                </c:pt>
                <c:pt idx="22">
                  <c:v>2.5499999999999998</c:v>
                </c:pt>
              </c:numCache>
            </c:numRef>
          </c:val>
          <c:smooth val="0"/>
          <c:extLst>
            <c:ext xmlns:c16="http://schemas.microsoft.com/office/drawing/2014/chart" uri="{C3380CC4-5D6E-409C-BE32-E72D297353CC}">
              <c16:uniqueId val="{00000003-FD91-459B-BEF1-6E84F0ABE0D0}"/>
            </c:ext>
          </c:extLst>
        </c:ser>
        <c:ser>
          <c:idx val="4"/>
          <c:order val="4"/>
          <c:tx>
            <c:strRef>
              <c:f>'5. Marital status'!$B$17</c:f>
              <c:strCache>
                <c:ptCount val="1"/>
                <c:pt idx="0">
                  <c:v>Single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'5. Marital status'!$C$12:$Y$12</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status'!$C$17:$Y$17</c:f>
              <c:numCache>
                <c:formatCode>0.0</c:formatCode>
                <c:ptCount val="23"/>
                <c:pt idx="0">
                  <c:v>46.94</c:v>
                </c:pt>
                <c:pt idx="1">
                  <c:v>47.93</c:v>
                </c:pt>
                <c:pt idx="2">
                  <c:v>49.2</c:v>
                </c:pt>
                <c:pt idx="3">
                  <c:v>49.35</c:v>
                </c:pt>
                <c:pt idx="4">
                  <c:v>50.12</c:v>
                </c:pt>
                <c:pt idx="5">
                  <c:v>50.81</c:v>
                </c:pt>
                <c:pt idx="6">
                  <c:v>50.92</c:v>
                </c:pt>
                <c:pt idx="7">
                  <c:v>51.33</c:v>
                </c:pt>
                <c:pt idx="8">
                  <c:v>51.37</c:v>
                </c:pt>
                <c:pt idx="9">
                  <c:v>52.86</c:v>
                </c:pt>
                <c:pt idx="10">
                  <c:v>52.02</c:v>
                </c:pt>
                <c:pt idx="11">
                  <c:v>52.13</c:v>
                </c:pt>
                <c:pt idx="12">
                  <c:v>52.24</c:v>
                </c:pt>
                <c:pt idx="13">
                  <c:v>51.22</c:v>
                </c:pt>
                <c:pt idx="14">
                  <c:v>51.5</c:v>
                </c:pt>
                <c:pt idx="15">
                  <c:v>51.5</c:v>
                </c:pt>
                <c:pt idx="16">
                  <c:v>51.78</c:v>
                </c:pt>
                <c:pt idx="17">
                  <c:v>53.23</c:v>
                </c:pt>
                <c:pt idx="18">
                  <c:v>55.3</c:v>
                </c:pt>
                <c:pt idx="19">
                  <c:v>54.88</c:v>
                </c:pt>
                <c:pt idx="20">
                  <c:v>55.14</c:v>
                </c:pt>
                <c:pt idx="21">
                  <c:v>55.76</c:v>
                </c:pt>
                <c:pt idx="22">
                  <c:v>55.7</c:v>
                </c:pt>
              </c:numCache>
            </c:numRef>
          </c:val>
          <c:smooth val="0"/>
          <c:extLst>
            <c:ext xmlns:c16="http://schemas.microsoft.com/office/drawing/2014/chart" uri="{C3380CC4-5D6E-409C-BE32-E72D297353CC}">
              <c16:uniqueId val="{00000004-FD91-459B-BEF1-6E84F0ABE0D0}"/>
            </c:ext>
          </c:extLst>
        </c:ser>
        <c:dLbls>
          <c:showLegendKey val="0"/>
          <c:showVal val="0"/>
          <c:showCatName val="0"/>
          <c:showSerName val="0"/>
          <c:showPercent val="0"/>
          <c:showBubbleSize val="0"/>
        </c:dLbls>
        <c:marker val="1"/>
        <c:smooth val="0"/>
        <c:axId val="242184015"/>
        <c:axId val="242185935"/>
      </c:lineChart>
      <c:catAx>
        <c:axId val="24218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185935"/>
        <c:crosses val="autoZero"/>
        <c:auto val="1"/>
        <c:lblAlgn val="ctr"/>
        <c:lblOffset val="100"/>
        <c:noMultiLvlLbl val="0"/>
      </c:catAx>
      <c:valAx>
        <c:axId val="2421859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184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Inter-generational households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 Inter-generational HH'!$B$14</c:f>
              <c:strCache>
                <c:ptCount val="1"/>
                <c:pt idx="0">
                  <c:v>Single person</c:v>
                </c:pt>
              </c:strCache>
            </c:strRef>
          </c:tx>
          <c:spPr>
            <a:solidFill>
              <a:schemeClr val="accent1"/>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HH'!$C$14:$R$14</c:f>
              <c:numCache>
                <c:formatCode>0.0</c:formatCode>
                <c:ptCount val="16"/>
                <c:pt idx="0">
                  <c:v>22.99</c:v>
                </c:pt>
                <c:pt idx="1">
                  <c:v>21.7</c:v>
                </c:pt>
                <c:pt idx="2">
                  <c:v>21.95</c:v>
                </c:pt>
                <c:pt idx="3">
                  <c:v>23.1</c:v>
                </c:pt>
                <c:pt idx="4">
                  <c:v>23.1</c:v>
                </c:pt>
                <c:pt idx="5">
                  <c:v>23.56</c:v>
                </c:pt>
                <c:pt idx="6">
                  <c:v>24.38</c:v>
                </c:pt>
                <c:pt idx="7">
                  <c:v>24.91</c:v>
                </c:pt>
                <c:pt idx="8">
                  <c:v>25.7</c:v>
                </c:pt>
                <c:pt idx="9">
                  <c:v>25.66</c:v>
                </c:pt>
                <c:pt idx="10">
                  <c:v>23.43</c:v>
                </c:pt>
                <c:pt idx="11">
                  <c:v>19.46</c:v>
                </c:pt>
                <c:pt idx="12">
                  <c:v>23.27</c:v>
                </c:pt>
                <c:pt idx="13">
                  <c:v>25.07</c:v>
                </c:pt>
                <c:pt idx="14">
                  <c:v>26.49</c:v>
                </c:pt>
                <c:pt idx="15">
                  <c:v>26.91</c:v>
                </c:pt>
              </c:numCache>
            </c:numRef>
          </c:val>
          <c:extLst>
            <c:ext xmlns:c16="http://schemas.microsoft.com/office/drawing/2014/chart" uri="{C3380CC4-5D6E-409C-BE32-E72D297353CC}">
              <c16:uniqueId val="{00000000-1DEC-49EE-8F49-56060B7D74D8}"/>
            </c:ext>
          </c:extLst>
        </c:ser>
        <c:ser>
          <c:idx val="1"/>
          <c:order val="1"/>
          <c:tx>
            <c:strRef>
              <c:f>'9. Inter-generational HH'!$B$15</c:f>
              <c:strCache>
                <c:ptCount val="1"/>
                <c:pt idx="0">
                  <c:v>single generation</c:v>
                </c:pt>
              </c:strCache>
            </c:strRef>
          </c:tx>
          <c:spPr>
            <a:solidFill>
              <a:schemeClr val="accent2"/>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HH'!$C$15:$R$15</c:f>
              <c:numCache>
                <c:formatCode>0.0</c:formatCode>
                <c:ptCount val="16"/>
                <c:pt idx="0">
                  <c:v>14.18</c:v>
                </c:pt>
                <c:pt idx="1">
                  <c:v>14.33</c:v>
                </c:pt>
                <c:pt idx="2">
                  <c:v>14.78</c:v>
                </c:pt>
                <c:pt idx="3">
                  <c:v>15.04</c:v>
                </c:pt>
                <c:pt idx="4">
                  <c:v>14.4</c:v>
                </c:pt>
                <c:pt idx="5">
                  <c:v>13.89</c:v>
                </c:pt>
                <c:pt idx="6">
                  <c:v>14.61</c:v>
                </c:pt>
                <c:pt idx="7">
                  <c:v>14.18</c:v>
                </c:pt>
                <c:pt idx="8">
                  <c:v>14.04</c:v>
                </c:pt>
                <c:pt idx="9">
                  <c:v>13.98</c:v>
                </c:pt>
                <c:pt idx="10">
                  <c:v>13.94</c:v>
                </c:pt>
                <c:pt idx="11">
                  <c:v>13.45</c:v>
                </c:pt>
                <c:pt idx="12">
                  <c:v>13.77</c:v>
                </c:pt>
                <c:pt idx="13">
                  <c:v>13.2</c:v>
                </c:pt>
                <c:pt idx="14">
                  <c:v>13.07</c:v>
                </c:pt>
                <c:pt idx="15">
                  <c:v>13.12</c:v>
                </c:pt>
              </c:numCache>
            </c:numRef>
          </c:val>
          <c:extLst>
            <c:ext xmlns:c16="http://schemas.microsoft.com/office/drawing/2014/chart" uri="{C3380CC4-5D6E-409C-BE32-E72D297353CC}">
              <c16:uniqueId val="{00000001-1DEC-49EE-8F49-56060B7D74D8}"/>
            </c:ext>
          </c:extLst>
        </c:ser>
        <c:ser>
          <c:idx val="2"/>
          <c:order val="2"/>
          <c:tx>
            <c:strRef>
              <c:f>'9. Inter-generational HH'!$B$16</c:f>
              <c:strCache>
                <c:ptCount val="1"/>
                <c:pt idx="0">
                  <c:v>double generation</c:v>
                </c:pt>
              </c:strCache>
            </c:strRef>
          </c:tx>
          <c:spPr>
            <a:solidFill>
              <a:schemeClr val="accent3"/>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HH'!$C$16:$R$16</c:f>
              <c:numCache>
                <c:formatCode>0.0</c:formatCode>
                <c:ptCount val="16"/>
                <c:pt idx="0">
                  <c:v>39.75</c:v>
                </c:pt>
                <c:pt idx="1">
                  <c:v>39.32</c:v>
                </c:pt>
                <c:pt idx="2">
                  <c:v>39.51</c:v>
                </c:pt>
                <c:pt idx="3">
                  <c:v>38.770000000000003</c:v>
                </c:pt>
                <c:pt idx="4">
                  <c:v>38.78</c:v>
                </c:pt>
                <c:pt idx="5">
                  <c:v>38.79</c:v>
                </c:pt>
                <c:pt idx="6">
                  <c:v>37.75</c:v>
                </c:pt>
                <c:pt idx="7">
                  <c:v>37.81</c:v>
                </c:pt>
                <c:pt idx="8">
                  <c:v>37.42</c:v>
                </c:pt>
                <c:pt idx="9">
                  <c:v>37.64</c:v>
                </c:pt>
                <c:pt idx="10">
                  <c:v>40.07</c:v>
                </c:pt>
                <c:pt idx="11">
                  <c:v>45.05</c:v>
                </c:pt>
                <c:pt idx="12">
                  <c:v>42.13</c:v>
                </c:pt>
                <c:pt idx="13">
                  <c:v>40.130000000000003</c:v>
                </c:pt>
                <c:pt idx="14">
                  <c:v>39.24</c:v>
                </c:pt>
                <c:pt idx="15">
                  <c:v>39.17</c:v>
                </c:pt>
              </c:numCache>
            </c:numRef>
          </c:val>
          <c:extLst>
            <c:ext xmlns:c16="http://schemas.microsoft.com/office/drawing/2014/chart" uri="{C3380CC4-5D6E-409C-BE32-E72D297353CC}">
              <c16:uniqueId val="{00000002-1DEC-49EE-8F49-56060B7D74D8}"/>
            </c:ext>
          </c:extLst>
        </c:ser>
        <c:ser>
          <c:idx val="3"/>
          <c:order val="3"/>
          <c:tx>
            <c:strRef>
              <c:f>'9. Inter-generational HH'!$B$17</c:f>
              <c:strCache>
                <c:ptCount val="1"/>
                <c:pt idx="0">
                  <c:v>triple generation</c:v>
                </c:pt>
              </c:strCache>
            </c:strRef>
          </c:tx>
          <c:spPr>
            <a:solidFill>
              <a:schemeClr val="accent4"/>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HH'!$C$17:$R$17</c:f>
              <c:numCache>
                <c:formatCode>0.0</c:formatCode>
                <c:ptCount val="16"/>
                <c:pt idx="0">
                  <c:v>14.61</c:v>
                </c:pt>
                <c:pt idx="1">
                  <c:v>15.66</c:v>
                </c:pt>
                <c:pt idx="2">
                  <c:v>14.97</c:v>
                </c:pt>
                <c:pt idx="3">
                  <c:v>14.42</c:v>
                </c:pt>
                <c:pt idx="4">
                  <c:v>15.08</c:v>
                </c:pt>
                <c:pt idx="5">
                  <c:v>15.09</c:v>
                </c:pt>
                <c:pt idx="6">
                  <c:v>14.74</c:v>
                </c:pt>
                <c:pt idx="7">
                  <c:v>14.32</c:v>
                </c:pt>
                <c:pt idx="8">
                  <c:v>14.34</c:v>
                </c:pt>
                <c:pt idx="9">
                  <c:v>14.15</c:v>
                </c:pt>
                <c:pt idx="10">
                  <c:v>14.74</c:v>
                </c:pt>
                <c:pt idx="11">
                  <c:v>14.91</c:v>
                </c:pt>
                <c:pt idx="12">
                  <c:v>13.64</c:v>
                </c:pt>
                <c:pt idx="13">
                  <c:v>13.85</c:v>
                </c:pt>
                <c:pt idx="14">
                  <c:v>13.85</c:v>
                </c:pt>
                <c:pt idx="15">
                  <c:v>13.41</c:v>
                </c:pt>
              </c:numCache>
            </c:numRef>
          </c:val>
          <c:extLst>
            <c:ext xmlns:c16="http://schemas.microsoft.com/office/drawing/2014/chart" uri="{C3380CC4-5D6E-409C-BE32-E72D297353CC}">
              <c16:uniqueId val="{00000003-1DEC-49EE-8F49-56060B7D74D8}"/>
            </c:ext>
          </c:extLst>
        </c:ser>
        <c:ser>
          <c:idx val="4"/>
          <c:order val="4"/>
          <c:tx>
            <c:strRef>
              <c:f>'9. Inter-generational HH'!$B$18</c:f>
              <c:strCache>
                <c:ptCount val="1"/>
                <c:pt idx="0">
                  <c:v>skip generation</c:v>
                </c:pt>
              </c:strCache>
            </c:strRef>
          </c:tx>
          <c:spPr>
            <a:solidFill>
              <a:schemeClr val="accent5"/>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HH'!$C$18:$R$18</c:f>
              <c:numCache>
                <c:formatCode>0.0</c:formatCode>
                <c:ptCount val="16"/>
                <c:pt idx="0">
                  <c:v>5.38</c:v>
                </c:pt>
                <c:pt idx="1">
                  <c:v>5.45</c:v>
                </c:pt>
                <c:pt idx="2">
                  <c:v>5.32</c:v>
                </c:pt>
                <c:pt idx="3">
                  <c:v>5.22</c:v>
                </c:pt>
                <c:pt idx="4">
                  <c:v>4.99</c:v>
                </c:pt>
                <c:pt idx="5">
                  <c:v>5.01</c:v>
                </c:pt>
                <c:pt idx="6">
                  <c:v>5.0599999999999996</c:v>
                </c:pt>
                <c:pt idx="7">
                  <c:v>5.26</c:v>
                </c:pt>
                <c:pt idx="8">
                  <c:v>5.2</c:v>
                </c:pt>
                <c:pt idx="9">
                  <c:v>5.09</c:v>
                </c:pt>
                <c:pt idx="10">
                  <c:v>4.46</c:v>
                </c:pt>
                <c:pt idx="11">
                  <c:v>4.4800000000000004</c:v>
                </c:pt>
                <c:pt idx="12">
                  <c:v>4.6100000000000003</c:v>
                </c:pt>
                <c:pt idx="13">
                  <c:v>4.43</c:v>
                </c:pt>
                <c:pt idx="14">
                  <c:v>4.16</c:v>
                </c:pt>
                <c:pt idx="15">
                  <c:v>4.17</c:v>
                </c:pt>
              </c:numCache>
            </c:numRef>
          </c:val>
          <c:extLst>
            <c:ext xmlns:c16="http://schemas.microsoft.com/office/drawing/2014/chart" uri="{C3380CC4-5D6E-409C-BE32-E72D297353CC}">
              <c16:uniqueId val="{00000004-1DEC-49EE-8F49-56060B7D74D8}"/>
            </c:ext>
          </c:extLst>
        </c:ser>
        <c:ser>
          <c:idx val="5"/>
          <c:order val="5"/>
          <c:tx>
            <c:strRef>
              <c:f>'9. Inter-generational HH'!$B$19</c:f>
              <c:strCache>
                <c:ptCount val="1"/>
                <c:pt idx="0">
                  <c:v>Other</c:v>
                </c:pt>
              </c:strCache>
            </c:strRef>
          </c:tx>
          <c:spPr>
            <a:solidFill>
              <a:schemeClr val="accent6"/>
            </a:solidFill>
            <a:ln>
              <a:noFill/>
            </a:ln>
            <a:effectLst/>
          </c:spPr>
          <c:invertIfNegative val="0"/>
          <c:cat>
            <c:numRef>
              <c:f>'9. Inter-generational HH'!$C$13:$R$13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HH'!$C$19:$R$19</c:f>
              <c:numCache>
                <c:formatCode>0.0</c:formatCode>
                <c:ptCount val="16"/>
                <c:pt idx="0">
                  <c:v>3.09</c:v>
                </c:pt>
                <c:pt idx="1">
                  <c:v>3.55</c:v>
                </c:pt>
                <c:pt idx="2">
                  <c:v>3.47</c:v>
                </c:pt>
                <c:pt idx="3">
                  <c:v>3.45</c:v>
                </c:pt>
                <c:pt idx="4">
                  <c:v>3.65</c:v>
                </c:pt>
                <c:pt idx="5">
                  <c:v>3.66</c:v>
                </c:pt>
                <c:pt idx="6">
                  <c:v>3.46</c:v>
                </c:pt>
                <c:pt idx="7">
                  <c:v>3.53</c:v>
                </c:pt>
                <c:pt idx="8">
                  <c:v>3.29</c:v>
                </c:pt>
                <c:pt idx="9">
                  <c:v>3.47</c:v>
                </c:pt>
                <c:pt idx="10">
                  <c:v>3.36</c:v>
                </c:pt>
                <c:pt idx="11">
                  <c:v>2.65</c:v>
                </c:pt>
                <c:pt idx="12">
                  <c:v>2.58</c:v>
                </c:pt>
                <c:pt idx="13">
                  <c:v>3.31</c:v>
                </c:pt>
                <c:pt idx="14">
                  <c:v>3.19</c:v>
                </c:pt>
                <c:pt idx="15">
                  <c:v>3.22</c:v>
                </c:pt>
              </c:numCache>
            </c:numRef>
          </c:val>
          <c:extLst>
            <c:ext xmlns:c16="http://schemas.microsoft.com/office/drawing/2014/chart" uri="{C3380CC4-5D6E-409C-BE32-E72D297353CC}">
              <c16:uniqueId val="{00000005-1DEC-49EE-8F49-56060B7D74D8}"/>
            </c:ext>
          </c:extLst>
        </c:ser>
        <c:dLbls>
          <c:showLegendKey val="0"/>
          <c:showVal val="0"/>
          <c:showCatName val="0"/>
          <c:showSerName val="0"/>
          <c:showPercent val="0"/>
          <c:showBubbleSize val="0"/>
        </c:dLbls>
        <c:gapWidth val="50"/>
        <c:overlap val="100"/>
        <c:axId val="615138495"/>
        <c:axId val="615117855"/>
      </c:barChart>
      <c:catAx>
        <c:axId val="61513849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17855"/>
        <c:crosses val="autoZero"/>
        <c:auto val="1"/>
        <c:lblAlgn val="ctr"/>
        <c:lblOffset val="100"/>
        <c:noMultiLvlLbl val="0"/>
      </c:catAx>
      <c:valAx>
        <c:axId val="61511785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384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'10. Orpanhood'!$B$5</c:f>
              <c:strCache>
                <c:ptCount val="1"/>
                <c:pt idx="0">
                  <c:v>Maternal Orphan</c:v>
                </c:pt>
              </c:strCache>
            </c:strRef>
          </c:tx>
          <c:spPr>
            <a:solidFill>
              <a:schemeClr val="accent1"/>
            </a:solidFill>
            <a:ln>
              <a:noFill/>
            </a:ln>
            <a:effectLst/>
          </c:spPr>
          <c:invertIfNegative val="0"/>
          <c:cat>
            <c:numRef>
              <c:f>'10. Orpanhood'!$C$4:$Y$4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'10. Orpanhood'!$C$5:$Y$5</c:f>
              <c:numCache>
                <c:formatCode>_-* #\ ##0_-;\-* #\ ##0_-;_-* "-"??_-;_-@_-</c:formatCode>
                <c:ptCount val="23"/>
                <c:pt idx="0">
                  <c:v>482107</c:v>
                </c:pt>
                <c:pt idx="1">
                  <c:v>494719</c:v>
                </c:pt>
                <c:pt idx="2">
                  <c:v>519416</c:v>
                </c:pt>
                <c:pt idx="3">
                  <c:v>497881</c:v>
                </c:pt>
                <c:pt idx="4">
                  <c:v>595189</c:v>
                </c:pt>
                <c:pt idx="5">
                  <c:v>604140</c:v>
                </c:pt>
                <c:pt idx="6">
                  <c:v>574244</c:v>
                </c:pt>
                <c:pt idx="7">
                  <c:v>552463</c:v>
                </c:pt>
                <c:pt idx="8">
                  <c:v>603837</c:v>
                </c:pt>
                <c:pt idx="9">
                  <c:v>547438</c:v>
                </c:pt>
                <c:pt idx="10">
                  <c:v>575475</c:v>
                </c:pt>
                <c:pt idx="11">
                  <c:v>566141</c:v>
                </c:pt>
                <c:pt idx="12">
                  <c:v>494884</c:v>
                </c:pt>
                <c:pt idx="13">
                  <c:v>509922</c:v>
                </c:pt>
                <c:pt idx="14">
                  <c:v>518183</c:v>
                </c:pt>
                <c:pt idx="15">
                  <c:v>485878</c:v>
                </c:pt>
                <c:pt idx="16">
                  <c:v>460308</c:v>
                </c:pt>
                <c:pt idx="17">
                  <c:v>599889</c:v>
                </c:pt>
                <c:pt idx="18">
                  <c:v>517777</c:v>
                </c:pt>
                <c:pt idx="19">
                  <c:v>446471</c:v>
                </c:pt>
                <c:pt idx="20">
                  <c:v>510305</c:v>
                </c:pt>
                <c:pt idx="21">
                  <c:v>513038</c:v>
                </c:pt>
                <c:pt idx="22">
                  <c:v>548057</c:v>
                </c:pt>
              </c:numCache>
            </c:numRef>
          </c:val>
          <c:extLst>
            <c:ext xmlns:c16="http://schemas.microsoft.com/office/drawing/2014/chart" uri="{C3380CC4-5D6E-409C-BE32-E72D297353CC}">
              <c16:uniqueId val="{00000000-A52B-4891-982E-A5D6E95F60D4}"/>
            </c:ext>
          </c:extLst>
        </c:ser>
        <c:ser>
          <c:idx val="1"/>
          <c:order val="1"/>
          <c:tx>
            <c:strRef>
              <c:f>'10. Orpanhood'!$B$6</c:f>
              <c:strCache>
                <c:ptCount val="1"/>
                <c:pt idx="0">
                  <c:v>Paternal Orphan</c:v>
                </c:pt>
              </c:strCache>
            </c:strRef>
          </c:tx>
          <c:spPr>
            <a:solidFill>
              <a:schemeClr val="accent2"/>
            </a:solidFill>
            <a:ln>
              <a:noFill/>
            </a:ln>
            <a:effectLst/>
          </c:spPr>
          <c:invertIfNegative val="0"/>
          <c:cat>
            <c:numRef>
              <c:f>'10. Orpanhood'!$C$4:$Y$4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'10. Orpanhood'!$C$6:$Y$6</c:f>
              <c:numCache>
                <c:formatCode>_-* #\ ##0_-;\-* #\ ##0_-;_-* "-"??_-;_-@_-</c:formatCode>
                <c:ptCount val="23"/>
                <c:pt idx="0">
                  <c:v>1850327</c:v>
                </c:pt>
                <c:pt idx="1">
                  <c:v>1882027</c:v>
                </c:pt>
                <c:pt idx="2">
                  <c:v>1980870</c:v>
                </c:pt>
                <c:pt idx="3">
                  <c:v>2012291</c:v>
                </c:pt>
                <c:pt idx="4">
                  <c:v>2326679</c:v>
                </c:pt>
                <c:pt idx="5">
                  <c:v>2201507</c:v>
                </c:pt>
                <c:pt idx="6">
                  <c:v>2184370</c:v>
                </c:pt>
                <c:pt idx="7">
                  <c:v>1918779</c:v>
                </c:pt>
                <c:pt idx="8">
                  <c:v>1980606</c:v>
                </c:pt>
                <c:pt idx="9">
                  <c:v>1894183</c:v>
                </c:pt>
                <c:pt idx="10">
                  <c:v>1850422</c:v>
                </c:pt>
                <c:pt idx="11">
                  <c:v>1732688</c:v>
                </c:pt>
                <c:pt idx="12">
                  <c:v>1542588</c:v>
                </c:pt>
                <c:pt idx="13">
                  <c:v>1597699</c:v>
                </c:pt>
                <c:pt idx="14">
                  <c:v>1526338</c:v>
                </c:pt>
                <c:pt idx="15">
                  <c:v>1474884</c:v>
                </c:pt>
                <c:pt idx="16">
                  <c:v>1420058</c:v>
                </c:pt>
                <c:pt idx="17">
                  <c:v>1757181</c:v>
                </c:pt>
                <c:pt idx="18">
                  <c:v>1421469</c:v>
                </c:pt>
                <c:pt idx="19">
                  <c:v>1419829</c:v>
                </c:pt>
                <c:pt idx="20">
                  <c:v>1583759</c:v>
                </c:pt>
                <c:pt idx="21">
                  <c:v>1643643</c:v>
                </c:pt>
                <c:pt idx="22">
                  <c:v>1561967</c:v>
                </c:pt>
              </c:numCache>
            </c:numRef>
          </c:val>
          <c:extLst>
            <c:ext xmlns:c16="http://schemas.microsoft.com/office/drawing/2014/chart" uri="{C3380CC4-5D6E-409C-BE32-E72D297353CC}">
              <c16:uniqueId val="{00000001-A52B-4891-982E-A5D6E95F60D4}"/>
            </c:ext>
          </c:extLst>
        </c:ser>
        <c:ser>
          <c:idx val="2"/>
          <c:order val="2"/>
          <c:tx>
            <c:strRef>
              <c:f>'10. Orpanhood'!$B$7</c:f>
              <c:strCache>
                <c:ptCount val="1"/>
                <c:pt idx="0">
                  <c:v>Double Orphan</c:v>
                </c:pt>
              </c:strCache>
            </c:strRef>
          </c:tx>
          <c:spPr>
            <a:solidFill>
              <a:schemeClr val="accent3"/>
            </a:solidFill>
            <a:ln>
              <a:noFill/>
            </a:ln>
            <a:effectLst/>
          </c:spPr>
          <c:invertIfNegative val="0"/>
          <c:cat>
            <c:numRef>
              <c:f>'10. Orpanhood'!$C$4:$Y$4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'10. Orpanhood'!$C$7:$Y$7</c:f>
              <c:numCache>
                <c:formatCode>_-* #\ ##0_-;\-* #\ ##0_-;_-* "-"??_-;_-@_-</c:formatCode>
                <c:ptCount val="23"/>
                <c:pt idx="0">
                  <c:v>315230</c:v>
                </c:pt>
                <c:pt idx="1">
                  <c:v>357281</c:v>
                </c:pt>
                <c:pt idx="2">
                  <c:v>429040</c:v>
                </c:pt>
                <c:pt idx="3">
                  <c:v>567928</c:v>
                </c:pt>
                <c:pt idx="4">
                  <c:v>602221</c:v>
                </c:pt>
                <c:pt idx="5">
                  <c:v>648229</c:v>
                </c:pt>
                <c:pt idx="6">
                  <c:v>737765</c:v>
                </c:pt>
                <c:pt idx="7">
                  <c:v>768628</c:v>
                </c:pt>
                <c:pt idx="8">
                  <c:v>713888</c:v>
                </c:pt>
                <c:pt idx="9">
                  <c:v>745809</c:v>
                </c:pt>
                <c:pt idx="10">
                  <c:v>704022</c:v>
                </c:pt>
                <c:pt idx="11">
                  <c:v>651020</c:v>
                </c:pt>
                <c:pt idx="12">
                  <c:v>530091</c:v>
                </c:pt>
                <c:pt idx="13">
                  <c:v>493869</c:v>
                </c:pt>
                <c:pt idx="14">
                  <c:v>454212</c:v>
                </c:pt>
                <c:pt idx="15">
                  <c:v>426530</c:v>
                </c:pt>
                <c:pt idx="16">
                  <c:v>374520</c:v>
                </c:pt>
                <c:pt idx="17">
                  <c:v>464282</c:v>
                </c:pt>
                <c:pt idx="18">
                  <c:v>510879</c:v>
                </c:pt>
                <c:pt idx="19">
                  <c:v>478423</c:v>
                </c:pt>
                <c:pt idx="20">
                  <c:v>424749</c:v>
                </c:pt>
                <c:pt idx="21">
                  <c:v>373799</c:v>
                </c:pt>
                <c:pt idx="22">
                  <c:v>319344</c:v>
                </c:pt>
              </c:numCache>
            </c:numRef>
          </c:val>
          <c:extLst>
            <c:ext xmlns:c16="http://schemas.microsoft.com/office/drawing/2014/chart" uri="{C3380CC4-5D6E-409C-BE32-E72D297353CC}">
              <c16:uniqueId val="{00000002-A52B-4891-982E-A5D6E95F60D4}"/>
            </c:ext>
          </c:extLst>
        </c:ser>
        <c:ser>
          <c:idx val="3"/>
          <c:order val="3"/>
          <c:tx>
            <c:strRef>
              <c:f>'10. Orpanhood'!$B$8</c:f>
              <c:strCache>
                <c:ptCount val="1"/>
                <c:pt idx="0">
                  <c:v>Not Orphaned</c:v>
                </c:pt>
              </c:strCache>
            </c:strRef>
          </c:tx>
          <c:spPr>
            <a:solidFill>
              <a:schemeClr val="accent4"/>
            </a:solidFill>
            <a:ln>
              <a:noFill/>
            </a:ln>
            <a:effectLst/>
          </c:spPr>
          <c:invertIfNegative val="0"/>
          <c:cat>
            <c:numRef>
              <c:f>'10. Orpanhood'!$C$4:$Y$4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'10. Orpanhood'!$C$8:$Y$8</c:f>
              <c:numCache>
                <c:formatCode>_-* #\ ##0_-;\-* #\ ##0_-;_-* "-"??_-;_-@_-</c:formatCode>
                <c:ptCount val="23"/>
                <c:pt idx="0">
                  <c:v>15158971</c:v>
                </c:pt>
                <c:pt idx="1">
                  <c:v>14988874</c:v>
                </c:pt>
                <c:pt idx="2">
                  <c:v>14706061</c:v>
                </c:pt>
                <c:pt idx="3">
                  <c:v>14646164</c:v>
                </c:pt>
                <c:pt idx="4">
                  <c:v>14333030</c:v>
                </c:pt>
                <c:pt idx="5">
                  <c:v>14488050</c:v>
                </c:pt>
                <c:pt idx="6">
                  <c:v>14401829</c:v>
                </c:pt>
                <c:pt idx="7">
                  <c:v>14044874</c:v>
                </c:pt>
                <c:pt idx="8">
                  <c:v>14584301</c:v>
                </c:pt>
                <c:pt idx="9">
                  <c:v>14740039</c:v>
                </c:pt>
                <c:pt idx="10">
                  <c:v>14992791</c:v>
                </c:pt>
                <c:pt idx="11">
                  <c:v>15375798</c:v>
                </c:pt>
                <c:pt idx="12">
                  <c:v>15742670</c:v>
                </c:pt>
                <c:pt idx="13">
                  <c:v>15929165</c:v>
                </c:pt>
                <c:pt idx="14">
                  <c:v>16306829</c:v>
                </c:pt>
                <c:pt idx="15">
                  <c:v>16722718</c:v>
                </c:pt>
                <c:pt idx="16">
                  <c:v>16958652</c:v>
                </c:pt>
                <c:pt idx="17">
                  <c:v>16758938</c:v>
                </c:pt>
                <c:pt idx="18">
                  <c:v>17489235</c:v>
                </c:pt>
                <c:pt idx="19">
                  <c:v>18026913</c:v>
                </c:pt>
                <c:pt idx="20">
                  <c:v>17962109</c:v>
                </c:pt>
                <c:pt idx="21">
                  <c:v>18077481</c:v>
                </c:pt>
                <c:pt idx="22">
                  <c:v>18240688</c:v>
                </c:pt>
              </c:numCache>
            </c:numRef>
          </c:val>
          <c:extLst>
            <c:ext xmlns:c16="http://schemas.microsoft.com/office/drawing/2014/chart" uri="{C3380CC4-5D6E-409C-BE32-E72D297353CC}">
              <c16:uniqueId val="{00000003-A52B-4891-982E-A5D6E95F60D4}"/>
            </c:ext>
          </c:extLst>
        </c:ser>
        <c:dLbls>
          <c:showLegendKey val="0"/>
          <c:showVal val="0"/>
          <c:showCatName val="0"/>
          <c:showSerName val="0"/>
          <c:showPercent val="0"/>
          <c:showBubbleSize val="0"/>
        </c:dLbls>
        <c:gapWidth val="50"/>
        <c:overlap val="100"/>
        <c:axId val="768002255"/>
        <c:axId val="768000335"/>
      </c:barChart>
      <c:catAx>
        <c:axId val="76800225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00335"/>
        <c:crosses val="autoZero"/>
        <c:auto val="1"/>
        <c:lblAlgn val="ctr"/>
        <c:lblOffset val="100"/>
        <c:noMultiLvlLbl val="0"/>
      </c:catAx>
      <c:valAx>
        <c:axId val="7680003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022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'10. Orpanhood'!$B$12</c:f>
              <c:strCache>
                <c:ptCount val="1"/>
                <c:pt idx="0">
                  <c:v>Maternal Orphan</c:v>
                </c:pt>
              </c:strCache>
            </c:strRef>
          </c:tx>
          <c:spPr>
            <a:solidFill>
              <a:schemeClr val="accent1"/>
            </a:solidFill>
            <a:ln>
              <a:noFill/>
            </a:ln>
            <a:effectLst/>
          </c:spPr>
          <c:invertIfNegative val="0"/>
          <c:cat>
            <c:numRef>
              <c:f>'10. Orpanhood'!$D$11:$Z$11</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 Orpanhood'!$D$12:$Z$12</c:f>
              <c:numCache>
                <c:formatCode>_-* #\ ##0.0_-;\-* #\ ##0.0_-;_-* "-"??_-;_-@_-</c:formatCode>
                <c:ptCount val="23"/>
                <c:pt idx="0">
                  <c:v>2.79</c:v>
                </c:pt>
                <c:pt idx="1">
                  <c:v>2.95</c:v>
                </c:pt>
                <c:pt idx="2">
                  <c:v>2.81</c:v>
                </c:pt>
                <c:pt idx="3">
                  <c:v>3.33</c:v>
                </c:pt>
                <c:pt idx="4">
                  <c:v>3.37</c:v>
                </c:pt>
                <c:pt idx="5">
                  <c:v>3.21</c:v>
                </c:pt>
                <c:pt idx="6">
                  <c:v>3.2</c:v>
                </c:pt>
                <c:pt idx="7">
                  <c:v>3.38</c:v>
                </c:pt>
                <c:pt idx="8">
                  <c:v>3.05</c:v>
                </c:pt>
                <c:pt idx="9">
                  <c:v>3.18</c:v>
                </c:pt>
                <c:pt idx="10">
                  <c:v>3.09</c:v>
                </c:pt>
                <c:pt idx="11">
                  <c:v>2.7</c:v>
                </c:pt>
                <c:pt idx="12">
                  <c:v>2.75</c:v>
                </c:pt>
                <c:pt idx="13">
                  <c:v>2.76</c:v>
                </c:pt>
                <c:pt idx="14">
                  <c:v>2.54</c:v>
                </c:pt>
                <c:pt idx="15">
                  <c:v>2.4</c:v>
                </c:pt>
                <c:pt idx="16">
                  <c:v>3.06</c:v>
                </c:pt>
                <c:pt idx="17">
                  <c:v>2.6</c:v>
                </c:pt>
                <c:pt idx="18">
                  <c:v>2.19</c:v>
                </c:pt>
                <c:pt idx="19">
                  <c:v>2.4900000000000002</c:v>
                </c:pt>
                <c:pt idx="20">
                  <c:v>2.4900000000000002</c:v>
                </c:pt>
                <c:pt idx="21">
                  <c:v>2.65</c:v>
                </c:pt>
              </c:numCache>
            </c:numRef>
          </c:val>
          <c:extLst>
            <c:ext xmlns:c16="http://schemas.microsoft.com/office/drawing/2014/chart" uri="{C3380CC4-5D6E-409C-BE32-E72D297353CC}">
              <c16:uniqueId val="{00000000-137F-4551-B6BD-517918F688C3}"/>
            </c:ext>
          </c:extLst>
        </c:ser>
        <c:ser>
          <c:idx val="1"/>
          <c:order val="1"/>
          <c:tx>
            <c:strRef>
              <c:f>'10. Orpanhood'!$B$13</c:f>
              <c:strCache>
                <c:ptCount val="1"/>
                <c:pt idx="0">
                  <c:v>Paternal Orphan</c:v>
                </c:pt>
              </c:strCache>
            </c:strRef>
          </c:tx>
          <c:spPr>
            <a:solidFill>
              <a:schemeClr val="accent2"/>
            </a:solidFill>
            <a:ln>
              <a:noFill/>
            </a:ln>
            <a:effectLst/>
          </c:spPr>
          <c:invertIfNegative val="0"/>
          <c:cat>
            <c:numRef>
              <c:f>'10. Orpanhood'!$D$11:$Z$11</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 Orpanhood'!$D$13:$Z$13</c:f>
              <c:numCache>
                <c:formatCode>_-* #\ ##0.0_-;\-* #\ ##0.0_-;_-* "-"??_-;_-@_-</c:formatCode>
                <c:ptCount val="23"/>
                <c:pt idx="0">
                  <c:v>10.62</c:v>
                </c:pt>
                <c:pt idx="1">
                  <c:v>11.23</c:v>
                </c:pt>
                <c:pt idx="2">
                  <c:v>11.35</c:v>
                </c:pt>
                <c:pt idx="3">
                  <c:v>13.03</c:v>
                </c:pt>
                <c:pt idx="4">
                  <c:v>12.27</c:v>
                </c:pt>
                <c:pt idx="5">
                  <c:v>12.2</c:v>
                </c:pt>
                <c:pt idx="6">
                  <c:v>11.1</c:v>
                </c:pt>
                <c:pt idx="7">
                  <c:v>11.08</c:v>
                </c:pt>
                <c:pt idx="8">
                  <c:v>10.57</c:v>
                </c:pt>
                <c:pt idx="9">
                  <c:v>10.210000000000001</c:v>
                </c:pt>
                <c:pt idx="10">
                  <c:v>9.4499999999999993</c:v>
                </c:pt>
                <c:pt idx="11">
                  <c:v>8.42</c:v>
                </c:pt>
                <c:pt idx="12">
                  <c:v>8.6199999999999992</c:v>
                </c:pt>
                <c:pt idx="13">
                  <c:v>8.1199999999999992</c:v>
                </c:pt>
                <c:pt idx="14">
                  <c:v>7.72</c:v>
                </c:pt>
                <c:pt idx="15">
                  <c:v>7.39</c:v>
                </c:pt>
                <c:pt idx="16">
                  <c:v>8.9700000000000006</c:v>
                </c:pt>
                <c:pt idx="17">
                  <c:v>7.13</c:v>
                </c:pt>
                <c:pt idx="18">
                  <c:v>6.97</c:v>
                </c:pt>
                <c:pt idx="19">
                  <c:v>7.73</c:v>
                </c:pt>
                <c:pt idx="20">
                  <c:v>7.98</c:v>
                </c:pt>
                <c:pt idx="21">
                  <c:v>7.56</c:v>
                </c:pt>
              </c:numCache>
            </c:numRef>
          </c:val>
          <c:extLst>
            <c:ext xmlns:c16="http://schemas.microsoft.com/office/drawing/2014/chart" uri="{C3380CC4-5D6E-409C-BE32-E72D297353CC}">
              <c16:uniqueId val="{00000001-137F-4551-B6BD-517918F688C3}"/>
            </c:ext>
          </c:extLst>
        </c:ser>
        <c:ser>
          <c:idx val="2"/>
          <c:order val="2"/>
          <c:tx>
            <c:strRef>
              <c:f>'10. Orpanhood'!$B$14</c:f>
              <c:strCache>
                <c:ptCount val="1"/>
                <c:pt idx="0">
                  <c:v>Double Orphan</c:v>
                </c:pt>
              </c:strCache>
            </c:strRef>
          </c:tx>
          <c:spPr>
            <a:solidFill>
              <a:schemeClr val="accent3"/>
            </a:solidFill>
            <a:ln>
              <a:noFill/>
            </a:ln>
            <a:effectLst/>
          </c:spPr>
          <c:invertIfNegative val="0"/>
          <c:cat>
            <c:numRef>
              <c:f>'10. Orpanhood'!$D$11:$Z$11</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 Orpanhood'!$D$14:$Z$14</c:f>
              <c:numCache>
                <c:formatCode>_-* #\ ##0.0_-;\-* #\ ##0.0_-;_-* "-"??_-;_-@_-</c:formatCode>
                <c:ptCount val="23"/>
                <c:pt idx="0">
                  <c:v>2.02</c:v>
                </c:pt>
                <c:pt idx="1">
                  <c:v>2.4300000000000002</c:v>
                </c:pt>
                <c:pt idx="2">
                  <c:v>3.2</c:v>
                </c:pt>
                <c:pt idx="3">
                  <c:v>3.37</c:v>
                </c:pt>
                <c:pt idx="4">
                  <c:v>3.61</c:v>
                </c:pt>
                <c:pt idx="5">
                  <c:v>4.12</c:v>
                </c:pt>
                <c:pt idx="6">
                  <c:v>4.45</c:v>
                </c:pt>
                <c:pt idx="7">
                  <c:v>3.99</c:v>
                </c:pt>
                <c:pt idx="8">
                  <c:v>4.16</c:v>
                </c:pt>
                <c:pt idx="9">
                  <c:v>3.88</c:v>
                </c:pt>
                <c:pt idx="10">
                  <c:v>3.55</c:v>
                </c:pt>
                <c:pt idx="11">
                  <c:v>2.9</c:v>
                </c:pt>
                <c:pt idx="12">
                  <c:v>2.67</c:v>
                </c:pt>
                <c:pt idx="13">
                  <c:v>2.42</c:v>
                </c:pt>
                <c:pt idx="14">
                  <c:v>2.23</c:v>
                </c:pt>
                <c:pt idx="15">
                  <c:v>1.95</c:v>
                </c:pt>
                <c:pt idx="16">
                  <c:v>2.37</c:v>
                </c:pt>
                <c:pt idx="17">
                  <c:v>2.56</c:v>
                </c:pt>
                <c:pt idx="18">
                  <c:v>2.35</c:v>
                </c:pt>
                <c:pt idx="19">
                  <c:v>2.0699999999999998</c:v>
                </c:pt>
                <c:pt idx="20">
                  <c:v>1.81</c:v>
                </c:pt>
                <c:pt idx="21">
                  <c:v>1.54</c:v>
                </c:pt>
              </c:numCache>
            </c:numRef>
          </c:val>
          <c:extLst>
            <c:ext xmlns:c16="http://schemas.microsoft.com/office/drawing/2014/chart" uri="{C3380CC4-5D6E-409C-BE32-E72D297353CC}">
              <c16:uniqueId val="{00000002-137F-4551-B6BD-517918F688C3}"/>
            </c:ext>
          </c:extLst>
        </c:ser>
        <c:ser>
          <c:idx val="3"/>
          <c:order val="3"/>
          <c:tx>
            <c:strRef>
              <c:f>'10. Orpanhood'!$B$15</c:f>
              <c:strCache>
                <c:ptCount val="1"/>
                <c:pt idx="0">
                  <c:v>Not Orphaned</c:v>
                </c:pt>
              </c:strCache>
            </c:strRef>
          </c:tx>
          <c:spPr>
            <a:solidFill>
              <a:schemeClr val="accent4"/>
            </a:solidFill>
            <a:ln>
              <a:noFill/>
            </a:ln>
            <a:effectLst/>
          </c:spPr>
          <c:invertIfNegative val="0"/>
          <c:cat>
            <c:numRef>
              <c:f>'10. Orpanhood'!$D$11:$Z$11</c:f>
              <c:numCache>
                <c:formatCode>General</c:formatCod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 Orpanhood'!$D$15:$Z$15</c:f>
              <c:numCache>
                <c:formatCode>_-* #\ ##0.0_-;\-* #\ ##0.0_-;_-* "-"??_-;_-@_-</c:formatCode>
                <c:ptCount val="23"/>
                <c:pt idx="0">
                  <c:v>84.57</c:v>
                </c:pt>
                <c:pt idx="1">
                  <c:v>83.39</c:v>
                </c:pt>
                <c:pt idx="2">
                  <c:v>82.63</c:v>
                </c:pt>
                <c:pt idx="3">
                  <c:v>80.27</c:v>
                </c:pt>
                <c:pt idx="4">
                  <c:v>80.75</c:v>
                </c:pt>
                <c:pt idx="5">
                  <c:v>80.47</c:v>
                </c:pt>
                <c:pt idx="6">
                  <c:v>81.260000000000005</c:v>
                </c:pt>
                <c:pt idx="7">
                  <c:v>81.56</c:v>
                </c:pt>
                <c:pt idx="8">
                  <c:v>82.22</c:v>
                </c:pt>
                <c:pt idx="9">
                  <c:v>82.73</c:v>
                </c:pt>
                <c:pt idx="10">
                  <c:v>83.9</c:v>
                </c:pt>
                <c:pt idx="11">
                  <c:v>85.98</c:v>
                </c:pt>
                <c:pt idx="12">
                  <c:v>85.96</c:v>
                </c:pt>
                <c:pt idx="13">
                  <c:v>86.71</c:v>
                </c:pt>
                <c:pt idx="14">
                  <c:v>87.51</c:v>
                </c:pt>
                <c:pt idx="15">
                  <c:v>88.26</c:v>
                </c:pt>
                <c:pt idx="16">
                  <c:v>85.59</c:v>
                </c:pt>
                <c:pt idx="17">
                  <c:v>87.71</c:v>
                </c:pt>
                <c:pt idx="18">
                  <c:v>88.49</c:v>
                </c:pt>
                <c:pt idx="19">
                  <c:v>87.7</c:v>
                </c:pt>
                <c:pt idx="20">
                  <c:v>87.72</c:v>
                </c:pt>
                <c:pt idx="21">
                  <c:v>88.25</c:v>
                </c:pt>
              </c:numCache>
            </c:numRef>
          </c:val>
          <c:extLst>
            <c:ext xmlns:c16="http://schemas.microsoft.com/office/drawing/2014/chart" uri="{C3380CC4-5D6E-409C-BE32-E72D297353CC}">
              <c16:uniqueId val="{00000003-137F-4551-B6BD-517918F688C3}"/>
            </c:ext>
          </c:extLst>
        </c:ser>
        <c:dLbls>
          <c:showLegendKey val="0"/>
          <c:showVal val="0"/>
          <c:showCatName val="0"/>
          <c:showSerName val="0"/>
          <c:showPercent val="0"/>
          <c:showBubbleSize val="0"/>
        </c:dLbls>
        <c:gapWidth val="50"/>
        <c:overlap val="100"/>
        <c:axId val="768008975"/>
        <c:axId val="767998895"/>
      </c:barChart>
      <c:catAx>
        <c:axId val="768008975"/>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98895"/>
        <c:crosses val="autoZero"/>
        <c:auto val="1"/>
        <c:lblAlgn val="ctr"/>
        <c:lblOffset val="100"/>
        <c:noMultiLvlLbl val="0"/>
      </c:catAx>
      <c:valAx>
        <c:axId val="76799889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089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'11. Living arrangement'!$B$5</c:f>
              <c:strCache>
                <c:ptCount val="1"/>
                <c:pt idx="0">
                  <c:v>Lived with mother</c:v>
                </c:pt>
              </c:strCache>
            </c:strRef>
          </c:tx>
          <c:spPr>
            <a:solidFill>
              <a:schemeClr val="accent1"/>
            </a:solidFill>
            <a:ln>
              <a:noFill/>
            </a:ln>
            <a:effectLst/>
          </c:spPr>
          <c:invertIfNegative val="0"/>
          <c:cat>
            <c:numRef>
              <c:f>'11. Living arrangement'!$C$4:$Y$4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arrangement'!$C$5:$Y$5</c:f>
              <c:numCache>
                <c:formatCode>_-* #\ ##0_-;\-* #\ ##0_-;_-* "-"??_-;_-@_-</c:formatCode>
                <c:ptCount val="23"/>
                <c:pt idx="0">
                  <c:v>6768002</c:v>
                </c:pt>
                <c:pt idx="1">
                  <c:v>6713638</c:v>
                </c:pt>
                <c:pt idx="2">
                  <c:v>6988459</c:v>
                </c:pt>
                <c:pt idx="3">
                  <c:v>6914119</c:v>
                </c:pt>
                <c:pt idx="4">
                  <c:v>6862557</c:v>
                </c:pt>
                <c:pt idx="5">
                  <c:v>7148766</c:v>
                </c:pt>
                <c:pt idx="6">
                  <c:v>7055725</c:v>
                </c:pt>
                <c:pt idx="7">
                  <c:v>6759037</c:v>
                </c:pt>
                <c:pt idx="8">
                  <c:v>6963273</c:v>
                </c:pt>
                <c:pt idx="9">
                  <c:v>7091611</c:v>
                </c:pt>
                <c:pt idx="10">
                  <c:v>7158287</c:v>
                </c:pt>
                <c:pt idx="11">
                  <c:v>7370483</c:v>
                </c:pt>
                <c:pt idx="12">
                  <c:v>7578680</c:v>
                </c:pt>
                <c:pt idx="13">
                  <c:v>7655112</c:v>
                </c:pt>
                <c:pt idx="14">
                  <c:v>7812414</c:v>
                </c:pt>
                <c:pt idx="15">
                  <c:v>7883372</c:v>
                </c:pt>
                <c:pt idx="16">
                  <c:v>8226120</c:v>
                </c:pt>
                <c:pt idx="17">
                  <c:v>8427610</c:v>
                </c:pt>
                <c:pt idx="18">
                  <c:v>8500767</c:v>
                </c:pt>
                <c:pt idx="19">
                  <c:v>8986183</c:v>
                </c:pt>
                <c:pt idx="20">
                  <c:v>9192281</c:v>
                </c:pt>
                <c:pt idx="21">
                  <c:v>9517676</c:v>
                </c:pt>
                <c:pt idx="22">
                  <c:v>9566233</c:v>
                </c:pt>
              </c:numCache>
            </c:numRef>
          </c:val>
          <c:extLst>
            <c:ext xmlns:c16="http://schemas.microsoft.com/office/drawing/2014/chart" uri="{C3380CC4-5D6E-409C-BE32-E72D297353CC}">
              <c16:uniqueId val="{00000000-A8BB-407D-8F48-B8B78637782A}"/>
            </c:ext>
          </c:extLst>
        </c:ser>
        <c:ser>
          <c:idx val="1"/>
          <c:order val="1"/>
          <c:tx>
            <c:strRef>
              <c:f>'11. Living arrangement'!$B$6</c:f>
              <c:strCache>
                <c:ptCount val="1"/>
                <c:pt idx="0">
                  <c:v>Lived with father</c:v>
                </c:pt>
              </c:strCache>
            </c:strRef>
          </c:tx>
          <c:spPr>
            <a:solidFill>
              <a:schemeClr val="accent2"/>
            </a:solidFill>
            <a:ln>
              <a:noFill/>
            </a:ln>
            <a:effectLst/>
          </c:spPr>
          <c:invertIfNegative val="0"/>
          <c:cat>
            <c:numRef>
              <c:f>'11. Living arrangement'!$C$4:$Y$4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arrangement'!$C$6:$Y$6</c:f>
              <c:numCache>
                <c:formatCode>_-* #\ ##0_-;\-* #\ ##0_-;_-* "-"??_-;_-@_-</c:formatCode>
                <c:ptCount val="23"/>
                <c:pt idx="0">
                  <c:v>558651</c:v>
                </c:pt>
                <c:pt idx="1">
                  <c:v>554094</c:v>
                </c:pt>
                <c:pt idx="2">
                  <c:v>528480</c:v>
                </c:pt>
                <c:pt idx="3">
                  <c:v>553694</c:v>
                </c:pt>
                <c:pt idx="4">
                  <c:v>551848</c:v>
                </c:pt>
                <c:pt idx="5">
                  <c:v>532424</c:v>
                </c:pt>
                <c:pt idx="6">
                  <c:v>527394</c:v>
                </c:pt>
                <c:pt idx="7">
                  <c:v>566699</c:v>
                </c:pt>
                <c:pt idx="8">
                  <c:v>596756</c:v>
                </c:pt>
                <c:pt idx="9">
                  <c:v>647739</c:v>
                </c:pt>
                <c:pt idx="10">
                  <c:v>609197</c:v>
                </c:pt>
                <c:pt idx="11">
                  <c:v>602825</c:v>
                </c:pt>
                <c:pt idx="12">
                  <c:v>649123</c:v>
                </c:pt>
                <c:pt idx="13">
                  <c:v>562181</c:v>
                </c:pt>
                <c:pt idx="14">
                  <c:v>550506</c:v>
                </c:pt>
                <c:pt idx="15">
                  <c:v>625601</c:v>
                </c:pt>
                <c:pt idx="16">
                  <c:v>630759</c:v>
                </c:pt>
                <c:pt idx="17">
                  <c:v>795607</c:v>
                </c:pt>
                <c:pt idx="18">
                  <c:v>895546</c:v>
                </c:pt>
                <c:pt idx="19">
                  <c:v>813473</c:v>
                </c:pt>
                <c:pt idx="20">
                  <c:v>778505</c:v>
                </c:pt>
                <c:pt idx="21">
                  <c:v>880986</c:v>
                </c:pt>
                <c:pt idx="22">
                  <c:v>898438</c:v>
                </c:pt>
              </c:numCache>
            </c:numRef>
          </c:val>
          <c:extLst>
            <c:ext xmlns:c16="http://schemas.microsoft.com/office/drawing/2014/chart" uri="{C3380CC4-5D6E-409C-BE32-E72D297353CC}">
              <c16:uniqueId val="{00000001-A8BB-407D-8F48-B8B78637782A}"/>
            </c:ext>
          </c:extLst>
        </c:ser>
        <c:ser>
          <c:idx val="2"/>
          <c:order val="2"/>
          <c:tx>
            <c:strRef>
              <c:f>'11. Living arrangement'!$B$7</c:f>
              <c:strCache>
                <c:ptCount val="1"/>
                <c:pt idx="0">
                  <c:v>Lived with both parents</c:v>
                </c:pt>
              </c:strCache>
            </c:strRef>
          </c:tx>
          <c:spPr>
            <a:solidFill>
              <a:schemeClr val="accent3"/>
            </a:solidFill>
            <a:ln>
              <a:noFill/>
            </a:ln>
            <a:effectLst/>
          </c:spPr>
          <c:invertIfNegative val="0"/>
          <c:cat>
            <c:numRef>
              <c:f>'11. Living arrangement'!$C$4:$Y$4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arrangement'!$C$7:$Y$7</c:f>
              <c:numCache>
                <c:formatCode>_-* #\ ##0_-;\-* #\ ##0_-;_-* "-"??_-;_-@_-</c:formatCode>
                <c:ptCount val="23"/>
                <c:pt idx="0">
                  <c:v>7105479</c:v>
                </c:pt>
                <c:pt idx="1">
                  <c:v>6845907</c:v>
                </c:pt>
                <c:pt idx="2">
                  <c:v>6646406</c:v>
                </c:pt>
                <c:pt idx="3">
                  <c:v>6550709</c:v>
                </c:pt>
                <c:pt idx="4">
                  <c:v>6531238</c:v>
                </c:pt>
                <c:pt idx="5">
                  <c:v>6364668</c:v>
                </c:pt>
                <c:pt idx="6">
                  <c:v>6422943</c:v>
                </c:pt>
                <c:pt idx="7">
                  <c:v>5968438</c:v>
                </c:pt>
                <c:pt idx="8">
                  <c:v>6054858</c:v>
                </c:pt>
                <c:pt idx="9">
                  <c:v>6002465</c:v>
                </c:pt>
                <c:pt idx="10">
                  <c:v>6145340</c:v>
                </c:pt>
                <c:pt idx="11">
                  <c:v>6224633</c:v>
                </c:pt>
                <c:pt idx="12">
                  <c:v>6214416</c:v>
                </c:pt>
                <c:pt idx="13">
                  <c:v>6371921</c:v>
                </c:pt>
                <c:pt idx="14">
                  <c:v>6478551</c:v>
                </c:pt>
                <c:pt idx="15">
                  <c:v>6540109</c:v>
                </c:pt>
                <c:pt idx="16">
                  <c:v>6454739</c:v>
                </c:pt>
                <c:pt idx="17">
                  <c:v>6573009</c:v>
                </c:pt>
                <c:pt idx="18">
                  <c:v>6980431</c:v>
                </c:pt>
                <c:pt idx="19">
                  <c:v>7003074</c:v>
                </c:pt>
                <c:pt idx="20">
                  <c:v>6819343</c:v>
                </c:pt>
                <c:pt idx="21">
                  <c:v>6608539</c:v>
                </c:pt>
                <c:pt idx="22">
                  <c:v>6598262</c:v>
                </c:pt>
              </c:numCache>
            </c:numRef>
          </c:val>
          <c:extLst>
            <c:ext xmlns:c16="http://schemas.microsoft.com/office/drawing/2014/chart" uri="{C3380CC4-5D6E-409C-BE32-E72D297353CC}">
              <c16:uniqueId val="{00000002-A8BB-407D-8F48-B8B78637782A}"/>
            </c:ext>
          </c:extLst>
        </c:ser>
        <c:ser>
          <c:idx val="3"/>
          <c:order val="3"/>
          <c:tx>
            <c:strRef>
              <c:f>'11. Living arrangement'!$B$8</c:f>
              <c:strCache>
                <c:ptCount val="1"/>
                <c:pt idx="0">
                  <c:v>Lived with neither parent</c:v>
                </c:pt>
              </c:strCache>
            </c:strRef>
          </c:tx>
          <c:spPr>
            <a:solidFill>
              <a:schemeClr val="accent4"/>
            </a:solidFill>
            <a:ln>
              <a:noFill/>
            </a:ln>
            <a:effectLst/>
          </c:spPr>
          <c:invertIfNegative val="0"/>
          <c:cat>
            <c:numRef>
              <c:f>'11. Living arrangement'!$C$4:$Y$4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arrangement'!$C$8:$Y$8</c:f>
              <c:numCache>
                <c:formatCode>_-* #\ ##0_-;\-* #\ ##0_-;_-* "-"??_-;_-@_-</c:formatCode>
                <c:ptCount val="23"/>
                <c:pt idx="0">
                  <c:v>3660952</c:v>
                </c:pt>
                <c:pt idx="1">
                  <c:v>3832780</c:v>
                </c:pt>
                <c:pt idx="2">
                  <c:v>3719061</c:v>
                </c:pt>
                <c:pt idx="3">
                  <c:v>3895535</c:v>
                </c:pt>
                <c:pt idx="4">
                  <c:v>4058262</c:v>
                </c:pt>
                <c:pt idx="5">
                  <c:v>4050164</c:v>
                </c:pt>
                <c:pt idx="6">
                  <c:v>4015029</c:v>
                </c:pt>
                <c:pt idx="7">
                  <c:v>4088496</c:v>
                </c:pt>
                <c:pt idx="8">
                  <c:v>4022782</c:v>
                </c:pt>
                <c:pt idx="9">
                  <c:v>4129126</c:v>
                </c:pt>
                <c:pt idx="10">
                  <c:v>4115159</c:v>
                </c:pt>
                <c:pt idx="11">
                  <c:v>4047718</c:v>
                </c:pt>
                <c:pt idx="12">
                  <c:v>3710273</c:v>
                </c:pt>
                <c:pt idx="13">
                  <c:v>3901256</c:v>
                </c:pt>
                <c:pt idx="14">
                  <c:v>3909430</c:v>
                </c:pt>
                <c:pt idx="15">
                  <c:v>3972205</c:v>
                </c:pt>
                <c:pt idx="16">
                  <c:v>3771602</c:v>
                </c:pt>
                <c:pt idx="17">
                  <c:v>4278328</c:v>
                </c:pt>
                <c:pt idx="18">
                  <c:v>4018086</c:v>
                </c:pt>
                <c:pt idx="19">
                  <c:v>3896366</c:v>
                </c:pt>
                <c:pt idx="20">
                  <c:v>4076745</c:v>
                </c:pt>
                <c:pt idx="21">
                  <c:v>3979050</c:v>
                </c:pt>
                <c:pt idx="22">
                  <c:v>3946476</c:v>
                </c:pt>
              </c:numCache>
            </c:numRef>
          </c:val>
          <c:extLst>
            <c:ext xmlns:c16="http://schemas.microsoft.com/office/drawing/2014/chart" uri="{C3380CC4-5D6E-409C-BE32-E72D297353CC}">
              <c16:uniqueId val="{00000003-A8BB-407D-8F48-B8B78637782A}"/>
            </c:ext>
          </c:extLst>
        </c:ser>
        <c:dLbls>
          <c:showLegendKey val="0"/>
          <c:showVal val="0"/>
          <c:showCatName val="0"/>
          <c:showSerName val="0"/>
          <c:showPercent val="0"/>
          <c:showBubbleSize val="0"/>
        </c:dLbls>
        <c:gapWidth val="50"/>
        <c:overlap val="100"/>
        <c:axId val="767987855"/>
        <c:axId val="767987375"/>
      </c:barChart>
      <c:catAx>
        <c:axId val="76798785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87375"/>
        <c:crosses val="autoZero"/>
        <c:auto val="1"/>
        <c:lblAlgn val="ctr"/>
        <c:lblOffset val="100"/>
        <c:noMultiLvlLbl val="0"/>
      </c:catAx>
      <c:valAx>
        <c:axId val="767987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878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'11. Living arrangement'!$B$12</c:f>
              <c:strCache>
                <c:ptCount val="1"/>
                <c:pt idx="0">
                  <c:v>Lived with mother</c:v>
                </c:pt>
              </c:strCache>
            </c:strRef>
          </c:tx>
          <c:spPr>
            <a:solidFill>
              <a:schemeClr val="accent1"/>
            </a:solidFill>
            <a:ln>
              <a:noFill/>
            </a:ln>
            <a:effectLst/>
          </c:spPr>
          <c:invertIfNegative val="0"/>
          <c:cat>
            <c:numRef>
              <c:f>'11. Living arrangement'!$C$11:$Y$11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arrangement'!$C$12:$Y$12</c:f>
              <c:numCache>
                <c:formatCode>0.0</c:formatCode>
                <c:ptCount val="23"/>
                <c:pt idx="0">
                  <c:v>37.409999999999997</c:v>
                </c:pt>
                <c:pt idx="1">
                  <c:v>37.409999999999997</c:v>
                </c:pt>
                <c:pt idx="2">
                  <c:v>39.08</c:v>
                </c:pt>
                <c:pt idx="3">
                  <c:v>38.6</c:v>
                </c:pt>
                <c:pt idx="4">
                  <c:v>38.119999999999997</c:v>
                </c:pt>
                <c:pt idx="5">
                  <c:v>39.5</c:v>
                </c:pt>
                <c:pt idx="6">
                  <c:v>39.15</c:v>
                </c:pt>
                <c:pt idx="7">
                  <c:v>38.880000000000003</c:v>
                </c:pt>
                <c:pt idx="8">
                  <c:v>39.479999999999997</c:v>
                </c:pt>
                <c:pt idx="9">
                  <c:v>39.68</c:v>
                </c:pt>
                <c:pt idx="10">
                  <c:v>39.71</c:v>
                </c:pt>
                <c:pt idx="11">
                  <c:v>40.4</c:v>
                </c:pt>
                <c:pt idx="12">
                  <c:v>41.75</c:v>
                </c:pt>
                <c:pt idx="13">
                  <c:v>41.4</c:v>
                </c:pt>
                <c:pt idx="14">
                  <c:v>41.66</c:v>
                </c:pt>
                <c:pt idx="15">
                  <c:v>41.44</c:v>
                </c:pt>
                <c:pt idx="16">
                  <c:v>43.11</c:v>
                </c:pt>
                <c:pt idx="17">
                  <c:v>41.98</c:v>
                </c:pt>
                <c:pt idx="18">
                  <c:v>41.68</c:v>
                </c:pt>
                <c:pt idx="19">
                  <c:v>43.41</c:v>
                </c:pt>
                <c:pt idx="20">
                  <c:v>44.05</c:v>
                </c:pt>
                <c:pt idx="21">
                  <c:v>45.35</c:v>
                </c:pt>
                <c:pt idx="22">
                  <c:v>45.53</c:v>
                </c:pt>
              </c:numCache>
            </c:numRef>
          </c:val>
          <c:extLst>
            <c:ext xmlns:c16="http://schemas.microsoft.com/office/drawing/2014/chart" uri="{C3380CC4-5D6E-409C-BE32-E72D297353CC}">
              <c16:uniqueId val="{00000000-BDC1-4A2C-A27F-01E611F6C6B8}"/>
            </c:ext>
          </c:extLst>
        </c:ser>
        <c:ser>
          <c:idx val="1"/>
          <c:order val="1"/>
          <c:tx>
            <c:strRef>
              <c:f>'11. Living arrangement'!$B$13</c:f>
              <c:strCache>
                <c:ptCount val="1"/>
                <c:pt idx="0">
                  <c:v>Lived with father</c:v>
                </c:pt>
              </c:strCache>
            </c:strRef>
          </c:tx>
          <c:spPr>
            <a:solidFill>
              <a:schemeClr val="accent2"/>
            </a:solidFill>
            <a:ln>
              <a:noFill/>
            </a:ln>
            <a:effectLst/>
          </c:spPr>
          <c:invertIfNegative val="0"/>
          <c:cat>
            <c:numRef>
              <c:f>'11. Living arrangement'!$C$11:$Y$11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arrangement'!$C$13:$Y$13</c:f>
              <c:numCache>
                <c:formatCode>0.0</c:formatCode>
                <c:ptCount val="23"/>
                <c:pt idx="0">
                  <c:v>3.09</c:v>
                </c:pt>
                <c:pt idx="1">
                  <c:v>3.09</c:v>
                </c:pt>
                <c:pt idx="2">
                  <c:v>2.96</c:v>
                </c:pt>
                <c:pt idx="3">
                  <c:v>3.09</c:v>
                </c:pt>
                <c:pt idx="4">
                  <c:v>3.07</c:v>
                </c:pt>
                <c:pt idx="5">
                  <c:v>2.94</c:v>
                </c:pt>
                <c:pt idx="6">
                  <c:v>2.93</c:v>
                </c:pt>
                <c:pt idx="7">
                  <c:v>3.26</c:v>
                </c:pt>
                <c:pt idx="8">
                  <c:v>3.38</c:v>
                </c:pt>
                <c:pt idx="9">
                  <c:v>3.62</c:v>
                </c:pt>
                <c:pt idx="10">
                  <c:v>3.38</c:v>
                </c:pt>
                <c:pt idx="11">
                  <c:v>3.3</c:v>
                </c:pt>
                <c:pt idx="12">
                  <c:v>3.58</c:v>
                </c:pt>
                <c:pt idx="13">
                  <c:v>3.04</c:v>
                </c:pt>
                <c:pt idx="14">
                  <c:v>2.94</c:v>
                </c:pt>
                <c:pt idx="15">
                  <c:v>3.29</c:v>
                </c:pt>
                <c:pt idx="16">
                  <c:v>3.31</c:v>
                </c:pt>
                <c:pt idx="17">
                  <c:v>3.96</c:v>
                </c:pt>
                <c:pt idx="18">
                  <c:v>4.3899999999999997</c:v>
                </c:pt>
                <c:pt idx="19">
                  <c:v>3.93</c:v>
                </c:pt>
                <c:pt idx="20">
                  <c:v>3.73</c:v>
                </c:pt>
                <c:pt idx="21">
                  <c:v>4.2</c:v>
                </c:pt>
                <c:pt idx="22">
                  <c:v>4.28</c:v>
                </c:pt>
              </c:numCache>
            </c:numRef>
          </c:val>
          <c:extLst>
            <c:ext xmlns:c16="http://schemas.microsoft.com/office/drawing/2014/chart" uri="{C3380CC4-5D6E-409C-BE32-E72D297353CC}">
              <c16:uniqueId val="{00000001-BDC1-4A2C-A27F-01E611F6C6B8}"/>
            </c:ext>
          </c:extLst>
        </c:ser>
        <c:ser>
          <c:idx val="2"/>
          <c:order val="2"/>
          <c:tx>
            <c:strRef>
              <c:f>'11. Living arrangement'!$B$14</c:f>
              <c:strCache>
                <c:ptCount val="1"/>
                <c:pt idx="0">
                  <c:v>Lived with both parents</c:v>
                </c:pt>
              </c:strCache>
            </c:strRef>
          </c:tx>
          <c:spPr>
            <a:solidFill>
              <a:schemeClr val="accent3"/>
            </a:solidFill>
            <a:ln>
              <a:noFill/>
            </a:ln>
            <a:effectLst/>
          </c:spPr>
          <c:invertIfNegative val="0"/>
          <c:cat>
            <c:numRef>
              <c:f>'11. Living arrangement'!$C$11:$Y$11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arrangement'!$C$14:$Y$14</c:f>
              <c:numCache>
                <c:formatCode>0.0</c:formatCode>
                <c:ptCount val="23"/>
                <c:pt idx="0">
                  <c:v>39.270000000000003</c:v>
                </c:pt>
                <c:pt idx="1">
                  <c:v>38.15</c:v>
                </c:pt>
                <c:pt idx="2">
                  <c:v>37.17</c:v>
                </c:pt>
                <c:pt idx="3">
                  <c:v>36.57</c:v>
                </c:pt>
                <c:pt idx="4">
                  <c:v>36.28</c:v>
                </c:pt>
                <c:pt idx="5">
                  <c:v>35.17</c:v>
                </c:pt>
                <c:pt idx="6">
                  <c:v>35.64</c:v>
                </c:pt>
                <c:pt idx="7">
                  <c:v>34.340000000000003</c:v>
                </c:pt>
                <c:pt idx="8">
                  <c:v>34.33</c:v>
                </c:pt>
                <c:pt idx="9">
                  <c:v>33.590000000000003</c:v>
                </c:pt>
                <c:pt idx="10">
                  <c:v>34.090000000000003</c:v>
                </c:pt>
                <c:pt idx="11">
                  <c:v>34.119999999999997</c:v>
                </c:pt>
                <c:pt idx="12">
                  <c:v>34.229999999999997</c:v>
                </c:pt>
                <c:pt idx="13">
                  <c:v>34.46</c:v>
                </c:pt>
                <c:pt idx="14">
                  <c:v>34.549999999999997</c:v>
                </c:pt>
                <c:pt idx="15">
                  <c:v>34.380000000000003</c:v>
                </c:pt>
                <c:pt idx="16">
                  <c:v>33.82</c:v>
                </c:pt>
                <c:pt idx="17">
                  <c:v>32.74</c:v>
                </c:pt>
                <c:pt idx="18">
                  <c:v>34.229999999999997</c:v>
                </c:pt>
                <c:pt idx="19">
                  <c:v>33.83</c:v>
                </c:pt>
                <c:pt idx="20">
                  <c:v>32.68</c:v>
                </c:pt>
                <c:pt idx="21">
                  <c:v>31.49</c:v>
                </c:pt>
                <c:pt idx="22">
                  <c:v>31.41</c:v>
                </c:pt>
              </c:numCache>
            </c:numRef>
          </c:val>
          <c:extLst>
            <c:ext xmlns:c16="http://schemas.microsoft.com/office/drawing/2014/chart" uri="{C3380CC4-5D6E-409C-BE32-E72D297353CC}">
              <c16:uniqueId val="{00000002-BDC1-4A2C-A27F-01E611F6C6B8}"/>
            </c:ext>
          </c:extLst>
        </c:ser>
        <c:ser>
          <c:idx val="3"/>
          <c:order val="3"/>
          <c:tx>
            <c:strRef>
              <c:f>'11. Living arrangement'!$B$15</c:f>
              <c:strCache>
                <c:ptCount val="1"/>
                <c:pt idx="0">
                  <c:v>Lived with neither parent</c:v>
                </c:pt>
              </c:strCache>
            </c:strRef>
          </c:tx>
          <c:spPr>
            <a:solidFill>
              <a:schemeClr val="accent4"/>
            </a:solidFill>
            <a:ln>
              <a:noFill/>
            </a:ln>
            <a:effectLst/>
          </c:spPr>
          <c:invertIfNegative val="0"/>
          <c:cat>
            <c:numRef>
              <c:f>'11. Living arrangement'!$C$11:$Y$11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'11. Living arrangement'!$C$15:$Y$15</c:f>
              <c:numCache>
                <c:formatCode>0.0</c:formatCode>
                <c:ptCount val="23"/>
                <c:pt idx="0">
                  <c:v>20.23</c:v>
                </c:pt>
                <c:pt idx="1">
                  <c:v>21.36</c:v>
                </c:pt>
                <c:pt idx="2">
                  <c:v>20.8</c:v>
                </c:pt>
                <c:pt idx="3">
                  <c:v>21.75</c:v>
                </c:pt>
                <c:pt idx="4">
                  <c:v>22.54</c:v>
                </c:pt>
                <c:pt idx="5">
                  <c:v>22.38</c:v>
                </c:pt>
                <c:pt idx="6">
                  <c:v>22.28</c:v>
                </c:pt>
                <c:pt idx="7">
                  <c:v>23.52</c:v>
                </c:pt>
                <c:pt idx="8">
                  <c:v>22.81</c:v>
                </c:pt>
                <c:pt idx="9">
                  <c:v>23.11</c:v>
                </c:pt>
                <c:pt idx="10">
                  <c:v>22.83</c:v>
                </c:pt>
                <c:pt idx="11">
                  <c:v>22.18</c:v>
                </c:pt>
                <c:pt idx="12">
                  <c:v>20.440000000000001</c:v>
                </c:pt>
                <c:pt idx="13">
                  <c:v>21.1</c:v>
                </c:pt>
                <c:pt idx="14">
                  <c:v>20.85</c:v>
                </c:pt>
                <c:pt idx="15">
                  <c:v>20.88</c:v>
                </c:pt>
                <c:pt idx="16">
                  <c:v>19.760000000000002</c:v>
                </c:pt>
                <c:pt idx="17">
                  <c:v>21.31</c:v>
                </c:pt>
                <c:pt idx="18">
                  <c:v>19.7</c:v>
                </c:pt>
                <c:pt idx="19">
                  <c:v>18.82</c:v>
                </c:pt>
                <c:pt idx="20">
                  <c:v>19.54</c:v>
                </c:pt>
                <c:pt idx="21">
                  <c:v>18.96</c:v>
                </c:pt>
                <c:pt idx="22">
                  <c:v>18.78</c:v>
                </c:pt>
              </c:numCache>
            </c:numRef>
          </c:val>
          <c:extLst>
            <c:ext xmlns:c16="http://schemas.microsoft.com/office/drawing/2014/chart" uri="{C3380CC4-5D6E-409C-BE32-E72D297353CC}">
              <c16:uniqueId val="{00000003-BDC1-4A2C-A27F-01E611F6C6B8}"/>
            </c:ext>
          </c:extLst>
        </c:ser>
        <c:dLbls>
          <c:showLegendKey val="0"/>
          <c:showVal val="0"/>
          <c:showCatName val="0"/>
          <c:showSerName val="0"/>
          <c:showPercent val="0"/>
          <c:showBubbleSize val="0"/>
        </c:dLbls>
        <c:gapWidth val="50"/>
        <c:overlap val="100"/>
        <c:axId val="768012335"/>
        <c:axId val="768012815"/>
      </c:barChart>
      <c:catAx>
        <c:axId val="76801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12815"/>
        <c:crosses val="autoZero"/>
        <c:auto val="1"/>
        <c:lblAlgn val="ctr"/>
        <c:lblOffset val="100"/>
        <c:noMultiLvlLbl val="0"/>
      </c:catAx>
      <c:valAx>
        <c:axId val="76801281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123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Children less than 5 years of age care arrangement</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'12. Care arrangement'!$B$5</c:f>
              <c:strCache>
                <c:ptCount val="1"/>
                <c:pt idx="0">
                  <c:v>Grade R, Pre-school, nursery school, crèche, educare centre</c:v>
                </c:pt>
              </c:strCache>
            </c:strRef>
          </c:tx>
          <c:spPr>
            <a:solidFill>
              <a:schemeClr val="accent1"/>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arrangement'!$C$5:$N$5</c:f>
              <c:numCache>
                <c:formatCode>_-* #\ ##0_-;\-* #\ ##0_-;_-* "-"??_-;_-@_-</c:formatCode>
                <c:ptCount val="12"/>
                <c:pt idx="0">
                  <c:v>1849806</c:v>
                </c:pt>
                <c:pt idx="1">
                  <c:v>1810235</c:v>
                </c:pt>
                <c:pt idx="2">
                  <c:v>1814799</c:v>
                </c:pt>
                <c:pt idx="3">
                  <c:v>2056527</c:v>
                </c:pt>
                <c:pt idx="4">
                  <c:v>2080384</c:v>
                </c:pt>
                <c:pt idx="5">
                  <c:v>2159233</c:v>
                </c:pt>
                <c:pt idx="6">
                  <c:v>2134914</c:v>
                </c:pt>
                <c:pt idx="7">
                  <c:v>1391586</c:v>
                </c:pt>
                <c:pt idx="8">
                  <c:v>1668553</c:v>
                </c:pt>
                <c:pt idx="9">
                  <c:v>1822858</c:v>
                </c:pt>
                <c:pt idx="10">
                  <c:v>1924788</c:v>
                </c:pt>
                <c:pt idx="11" formatCode="#,##0">
                  <c:v>2004667</c:v>
                </c:pt>
              </c:numCache>
            </c:numRef>
          </c:val>
          <c:extLst>
            <c:ext xmlns:c16="http://schemas.microsoft.com/office/drawing/2014/chart" uri="{C3380CC4-5D6E-409C-BE32-E72D297353CC}">
              <c16:uniqueId val="{00000000-0330-420F-816D-7140EE5E38C0}"/>
            </c:ext>
          </c:extLst>
        </c:ser>
        <c:ser>
          <c:idx val="1"/>
          <c:order val="1"/>
          <c:tx>
            <c:strRef>
              <c:f>'12. Care arrangement'!$B$6</c:f>
              <c:strCache>
                <c:ptCount val="1"/>
                <c:pt idx="0">
                  <c:v>Day mother/gogo</c:v>
                </c:pt>
              </c:strCache>
            </c:strRef>
          </c:tx>
          <c:spPr>
            <a:solidFill>
              <a:schemeClr val="accent2"/>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arrangement'!$C$6:$N$6</c:f>
              <c:numCache>
                <c:formatCode>_-* #\ ##0_-;\-* #\ ##0_-;_-* "-"??_-;_-@_-</c:formatCode>
                <c:ptCount val="12"/>
                <c:pt idx="0">
                  <c:v>657246.6</c:v>
                </c:pt>
                <c:pt idx="1">
                  <c:v>907938</c:v>
                </c:pt>
                <c:pt idx="2">
                  <c:v>787295</c:v>
                </c:pt>
                <c:pt idx="3">
                  <c:v>243009.7</c:v>
                </c:pt>
                <c:pt idx="4">
                  <c:v>281102</c:v>
                </c:pt>
                <c:pt idx="5">
                  <c:v>309339</c:v>
                </c:pt>
                <c:pt idx="6">
                  <c:v>228519</c:v>
                </c:pt>
                <c:pt idx="7">
                  <c:v>349738</c:v>
                </c:pt>
                <c:pt idx="8">
                  <c:v>327588</c:v>
                </c:pt>
                <c:pt idx="9">
                  <c:v>243769</c:v>
                </c:pt>
                <c:pt idx="10">
                  <c:v>236313</c:v>
                </c:pt>
                <c:pt idx="11" formatCode="#,##0">
                  <c:v>309874</c:v>
                </c:pt>
              </c:numCache>
            </c:numRef>
          </c:val>
          <c:extLst>
            <c:ext xmlns:c16="http://schemas.microsoft.com/office/drawing/2014/chart" uri="{C3380CC4-5D6E-409C-BE32-E72D297353CC}">
              <c16:uniqueId val="{00000001-0330-420F-816D-7140EE5E38C0}"/>
            </c:ext>
          </c:extLst>
        </c:ser>
        <c:ser>
          <c:idx val="2"/>
          <c:order val="2"/>
          <c:tx>
            <c:strRef>
              <c:f>'12. Care arrangement'!$B$7</c:f>
              <c:strCache>
                <c:ptCount val="1"/>
                <c:pt idx="0">
                  <c:v>Home based play group</c:v>
                </c:pt>
              </c:strCache>
            </c:strRef>
          </c:tx>
          <c:spPr>
            <a:solidFill>
              <a:schemeClr val="accent3"/>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arrangement'!$C$7:$N$7</c:f>
              <c:numCache>
                <c:formatCode>_-* #\ ##0_-;\-* #\ ##0_-;_-* "-"??_-;_-@_-</c:formatCode>
                <c:ptCount val="12"/>
                <c:pt idx="0">
                  <c:v>0</c:v>
                </c:pt>
                <c:pt idx="1">
                  <c:v>0</c:v>
                </c:pt>
                <c:pt idx="2">
                  <c:v>0</c:v>
                </c:pt>
                <c:pt idx="3">
                  <c:v>17136.52</c:v>
                </c:pt>
                <c:pt idx="4">
                  <c:v>65162</c:v>
                </c:pt>
                <c:pt idx="5">
                  <c:v>64060</c:v>
                </c:pt>
                <c:pt idx="6">
                  <c:v>4883</c:v>
                </c:pt>
                <c:pt idx="7">
                  <c:v>76763</c:v>
                </c:pt>
                <c:pt idx="8">
                  <c:v>14</c:v>
                </c:pt>
                <c:pt idx="9">
                  <c:v>9523</c:v>
                </c:pt>
                <c:pt idx="10">
                  <c:v>21940</c:v>
                </c:pt>
                <c:pt idx="11" formatCode="#,##0">
                  <c:v>13250</c:v>
                </c:pt>
              </c:numCache>
            </c:numRef>
          </c:val>
          <c:extLst>
            <c:ext xmlns:c16="http://schemas.microsoft.com/office/drawing/2014/chart" uri="{C3380CC4-5D6E-409C-BE32-E72D297353CC}">
              <c16:uniqueId val="{00000002-0330-420F-816D-7140EE5E38C0}"/>
            </c:ext>
          </c:extLst>
        </c:ser>
        <c:ser>
          <c:idx val="3"/>
          <c:order val="3"/>
          <c:tx>
            <c:strRef>
              <c:f>'12. Care arrangement'!$B$8</c:f>
              <c:strCache>
                <c:ptCount val="1"/>
                <c:pt idx="0">
                  <c:v>School</c:v>
                </c:pt>
              </c:strCache>
            </c:strRef>
          </c:tx>
          <c:spPr>
            <a:solidFill>
              <a:schemeClr val="accent4"/>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arrangement'!$C$8:$N$8</c:f>
              <c:numCache>
                <c:formatCode>_-* #\ ##0_-;\-* #\ ##0_-;_-* "-"??_-;_-@_-</c:formatCode>
                <c:ptCount val="12"/>
                <c:pt idx="0">
                  <c:v>0</c:v>
                </c:pt>
                <c:pt idx="1">
                  <c:v>0</c:v>
                </c:pt>
                <c:pt idx="2">
                  <c:v>0</c:v>
                </c:pt>
                <c:pt idx="3">
                  <c:v>0</c:v>
                </c:pt>
                <c:pt idx="4">
                  <c:v>13465</c:v>
                </c:pt>
                <c:pt idx="5">
                  <c:v>17020</c:v>
                </c:pt>
                <c:pt idx="6">
                  <c:v>15444</c:v>
                </c:pt>
                <c:pt idx="7">
                  <c:v>11174</c:v>
                </c:pt>
                <c:pt idx="8">
                  <c:v>18</c:v>
                </c:pt>
                <c:pt idx="9">
                  <c:v>16882</c:v>
                </c:pt>
                <c:pt idx="10">
                  <c:v>11979</c:v>
                </c:pt>
                <c:pt idx="11" formatCode="#,##0">
                  <c:v>15727</c:v>
                </c:pt>
              </c:numCache>
            </c:numRef>
          </c:val>
          <c:extLst>
            <c:ext xmlns:c16="http://schemas.microsoft.com/office/drawing/2014/chart" uri="{C3380CC4-5D6E-409C-BE32-E72D297353CC}">
              <c16:uniqueId val="{00000003-0330-420F-816D-7140EE5E38C0}"/>
            </c:ext>
          </c:extLst>
        </c:ser>
        <c:ser>
          <c:idx val="4"/>
          <c:order val="4"/>
          <c:tx>
            <c:strRef>
              <c:f>'12. Care arrangement'!$B$9</c:f>
              <c:strCache>
                <c:ptCount val="1"/>
                <c:pt idx="0">
                  <c:v>At home with parent or guardian</c:v>
                </c:pt>
              </c:strCache>
            </c:strRef>
          </c:tx>
          <c:spPr>
            <a:solidFill>
              <a:schemeClr val="accent5"/>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arrangement'!$C$9:$N$9</c:f>
              <c:numCache>
                <c:formatCode>_-* #\ ##0_-;\-* #\ ##0_-;_-* "-"??_-;_-@_-</c:formatCode>
                <c:ptCount val="12"/>
                <c:pt idx="0">
                  <c:v>2518225</c:v>
                </c:pt>
                <c:pt idx="1">
                  <c:v>2380097</c:v>
                </c:pt>
                <c:pt idx="2">
                  <c:v>2547355</c:v>
                </c:pt>
                <c:pt idx="3">
                  <c:v>2869476</c:v>
                </c:pt>
                <c:pt idx="4">
                  <c:v>2827067</c:v>
                </c:pt>
                <c:pt idx="5">
                  <c:v>2770816</c:v>
                </c:pt>
                <c:pt idx="6">
                  <c:v>2913504</c:v>
                </c:pt>
                <c:pt idx="7">
                  <c:v>3390343</c:v>
                </c:pt>
                <c:pt idx="8">
                  <c:v>3353453</c:v>
                </c:pt>
                <c:pt idx="9">
                  <c:v>3210346</c:v>
                </c:pt>
                <c:pt idx="10">
                  <c:v>3096872</c:v>
                </c:pt>
                <c:pt idx="11" formatCode="#,##0">
                  <c:v>2812337</c:v>
                </c:pt>
              </c:numCache>
            </c:numRef>
          </c:val>
          <c:extLst>
            <c:ext xmlns:c16="http://schemas.microsoft.com/office/drawing/2014/chart" uri="{C3380CC4-5D6E-409C-BE32-E72D297353CC}">
              <c16:uniqueId val="{00000004-0330-420F-816D-7140EE5E38C0}"/>
            </c:ext>
          </c:extLst>
        </c:ser>
        <c:ser>
          <c:idx val="5"/>
          <c:order val="5"/>
          <c:tx>
            <c:strRef>
              <c:f>'12. Care arrangement'!$B$10</c:f>
              <c:strCache>
                <c:ptCount val="1"/>
                <c:pt idx="0">
                  <c:v>At home with another adult</c:v>
                </c:pt>
              </c:strCache>
            </c:strRef>
          </c:tx>
          <c:spPr>
            <a:solidFill>
              <a:schemeClr val="accent6"/>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arrangement'!$C$10:$N$10</c:f>
              <c:numCache>
                <c:formatCode>_-* #\ ##0_-;\-* #\ ##0_-;_-* "-"??_-;_-@_-</c:formatCode>
                <c:ptCount val="12"/>
                <c:pt idx="0">
                  <c:v>401742.2</c:v>
                </c:pt>
                <c:pt idx="1">
                  <c:v>360246</c:v>
                </c:pt>
                <c:pt idx="2">
                  <c:v>330637</c:v>
                </c:pt>
                <c:pt idx="3">
                  <c:v>483037.7</c:v>
                </c:pt>
                <c:pt idx="4">
                  <c:v>375407</c:v>
                </c:pt>
                <c:pt idx="5">
                  <c:v>329969</c:v>
                </c:pt>
                <c:pt idx="6">
                  <c:v>432694</c:v>
                </c:pt>
                <c:pt idx="7">
                  <c:v>473614</c:v>
                </c:pt>
                <c:pt idx="8">
                  <c:v>426755</c:v>
                </c:pt>
                <c:pt idx="9">
                  <c:v>426958</c:v>
                </c:pt>
                <c:pt idx="10">
                  <c:v>408916</c:v>
                </c:pt>
                <c:pt idx="11" formatCode="#,##0">
                  <c:v>487091</c:v>
                </c:pt>
              </c:numCache>
            </c:numRef>
          </c:val>
          <c:extLst>
            <c:ext xmlns:c16="http://schemas.microsoft.com/office/drawing/2014/chart" uri="{C3380CC4-5D6E-409C-BE32-E72D297353CC}">
              <c16:uniqueId val="{00000005-0330-420F-816D-7140EE5E38C0}"/>
            </c:ext>
          </c:extLst>
        </c:ser>
        <c:ser>
          <c:idx val="6"/>
          <c:order val="6"/>
          <c:tx>
            <c:strRef>
              <c:f>'12. Care arrangement'!$B$11</c:f>
              <c:strCache>
                <c:ptCount val="1"/>
                <c:pt idx="0">
                  <c:v>At home with someone younger than 18 years</c:v>
                </c:pt>
              </c:strCache>
            </c:strRef>
          </c:tx>
          <c:spPr>
            <a:solidFill>
              <a:schemeClr val="accent1">
                <a:lumMod val="60000"/>
              </a:schemeClr>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arrangement'!$C$11:$N$11</c:f>
              <c:numCache>
                <c:formatCode>_-* #\ ##0_-;\-* #\ ##0_-;_-* "-"??_-;_-@_-</c:formatCode>
                <c:ptCount val="12"/>
                <c:pt idx="0">
                  <c:v>5676.857</c:v>
                </c:pt>
                <c:pt idx="1">
                  <c:v>4103</c:v>
                </c:pt>
                <c:pt idx="2">
                  <c:v>6678</c:v>
                </c:pt>
                <c:pt idx="3">
                  <c:v>6958.3010000000004</c:v>
                </c:pt>
                <c:pt idx="4">
                  <c:v>12161</c:v>
                </c:pt>
                <c:pt idx="5">
                  <c:v>5192</c:v>
                </c:pt>
                <c:pt idx="6">
                  <c:v>4316</c:v>
                </c:pt>
                <c:pt idx="7">
                  <c:v>4264</c:v>
                </c:pt>
                <c:pt idx="8">
                  <c:v>3202</c:v>
                </c:pt>
                <c:pt idx="9">
                  <c:v>1704</c:v>
                </c:pt>
                <c:pt idx="10">
                  <c:v>3256</c:v>
                </c:pt>
                <c:pt idx="11" formatCode="#,##0">
                  <c:v>7431</c:v>
                </c:pt>
              </c:numCache>
            </c:numRef>
          </c:val>
          <c:extLst>
            <c:ext xmlns:c16="http://schemas.microsoft.com/office/drawing/2014/chart" uri="{C3380CC4-5D6E-409C-BE32-E72D297353CC}">
              <c16:uniqueId val="{00000006-0330-420F-816D-7140EE5E38C0}"/>
            </c:ext>
          </c:extLst>
        </c:ser>
        <c:ser>
          <c:idx val="7"/>
          <c:order val="7"/>
          <c:tx>
            <c:strRef>
              <c:f>'12. Care arrangement'!$B$12</c:f>
              <c:strCache>
                <c:ptCount val="1"/>
                <c:pt idx="0">
                  <c:v>At somebody else’s dwelling</c:v>
                </c:pt>
              </c:strCache>
            </c:strRef>
          </c:tx>
          <c:spPr>
            <a:solidFill>
              <a:schemeClr val="accent2">
                <a:lumMod val="60000"/>
              </a:schemeClr>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arrangement'!$C$12:$N$12</c:f>
              <c:numCache>
                <c:formatCode>_-* #\ ##0_-;\-* #\ ##0_-;_-* "-"??_-;_-@_-</c:formatCode>
                <c:ptCount val="12"/>
                <c:pt idx="0">
                  <c:v>59221.53</c:v>
                </c:pt>
                <c:pt idx="1">
                  <c:v>58375</c:v>
                </c:pt>
                <c:pt idx="2">
                  <c:v>52042</c:v>
                </c:pt>
                <c:pt idx="3">
                  <c:v>74124.52</c:v>
                </c:pt>
                <c:pt idx="4">
                  <c:v>50660</c:v>
                </c:pt>
                <c:pt idx="5">
                  <c:v>46201</c:v>
                </c:pt>
                <c:pt idx="6">
                  <c:v>68783</c:v>
                </c:pt>
                <c:pt idx="7">
                  <c:v>107267</c:v>
                </c:pt>
                <c:pt idx="8">
                  <c:v>61863</c:v>
                </c:pt>
                <c:pt idx="9">
                  <c:v>66709</c:v>
                </c:pt>
                <c:pt idx="10">
                  <c:v>57031</c:v>
                </c:pt>
                <c:pt idx="11" formatCode="#,##0">
                  <c:v>56443</c:v>
                </c:pt>
              </c:numCache>
            </c:numRef>
          </c:val>
          <c:extLst>
            <c:ext xmlns:c16="http://schemas.microsoft.com/office/drawing/2014/chart" uri="{C3380CC4-5D6E-409C-BE32-E72D297353CC}">
              <c16:uniqueId val="{00000007-0330-420F-816D-7140EE5E38C0}"/>
            </c:ext>
          </c:extLst>
        </c:ser>
        <c:ser>
          <c:idx val="8"/>
          <c:order val="8"/>
          <c:tx>
            <c:strRef>
              <c:f>'12. Care arrangement'!$B$13</c:f>
              <c:strCache>
                <c:ptCount val="1"/>
                <c:pt idx="0">
                  <c:v>Other</c:v>
                </c:pt>
              </c:strCache>
            </c:strRef>
          </c:tx>
          <c:spPr>
            <a:solidFill>
              <a:schemeClr val="accent3">
                <a:lumMod val="60000"/>
              </a:schemeClr>
            </a:solidFill>
            <a:ln>
              <a:noFill/>
            </a:ln>
            <a:effectLst/>
          </c:spPr>
          <c:invertIfNegative val="0"/>
          <c:cat>
            <c:numRef>
              <c:f>'12. Care arrangement'!$C$4:$N$4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arrangement'!$C$13:$N$13</c:f>
              <c:numCache>
                <c:formatCode>_-* #\ ##0_-;\-* #\ ##0_-;_-* "-"??_-;_-@_-</c:formatCode>
                <c:ptCount val="12"/>
                <c:pt idx="0">
                  <c:v>11775.03</c:v>
                </c:pt>
                <c:pt idx="1">
                  <c:v>6283</c:v>
                </c:pt>
                <c:pt idx="2">
                  <c:v>7047</c:v>
                </c:pt>
                <c:pt idx="3">
                  <c:v>15536.71</c:v>
                </c:pt>
                <c:pt idx="4">
                  <c:v>9018</c:v>
                </c:pt>
                <c:pt idx="5">
                  <c:v>6701</c:v>
                </c:pt>
                <c:pt idx="6">
                  <c:v>16760</c:v>
                </c:pt>
                <c:pt idx="7">
                  <c:v>37521</c:v>
                </c:pt>
                <c:pt idx="8">
                  <c:v>7690</c:v>
                </c:pt>
                <c:pt idx="9">
                  <c:v>11626</c:v>
                </c:pt>
                <c:pt idx="10">
                  <c:v>4946</c:v>
                </c:pt>
                <c:pt idx="11" formatCode="#,##0">
                  <c:v>18659</c:v>
                </c:pt>
              </c:numCache>
            </c:numRef>
          </c:val>
          <c:extLst>
            <c:ext xmlns:c16="http://schemas.microsoft.com/office/drawing/2014/chart" uri="{C3380CC4-5D6E-409C-BE32-E72D297353CC}">
              <c16:uniqueId val="{00000008-0330-420F-816D-7140EE5E38C0}"/>
            </c:ext>
          </c:extLst>
        </c:ser>
        <c:dLbls>
          <c:showLegendKey val="0"/>
          <c:showVal val="0"/>
          <c:showCatName val="0"/>
          <c:showSerName val="0"/>
          <c:showPercent val="0"/>
          <c:showBubbleSize val="0"/>
        </c:dLbls>
        <c:gapWidth val="50"/>
        <c:overlap val="100"/>
        <c:axId val="767940335"/>
        <c:axId val="767933135"/>
      </c:barChart>
      <c:catAx>
        <c:axId val="767940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33135"/>
        <c:crosses val="autoZero"/>
        <c:auto val="1"/>
        <c:lblAlgn val="ctr"/>
        <c:lblOffset val="100"/>
        <c:noMultiLvlLbl val="0"/>
      </c:catAx>
      <c:valAx>
        <c:axId val="767933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403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Children less than 5 years age care arrangement</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'12. Care arrangement'!$B$17</c:f>
              <c:strCache>
                <c:ptCount val="1"/>
                <c:pt idx="0">
                  <c:v>Grade R, Pre-school, nursery school, crèche, educare centre</c:v>
                </c:pt>
              </c:strCache>
            </c:strRef>
          </c:tx>
          <c:spPr>
            <a:solidFill>
              <a:schemeClr val="accent1"/>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arrangement'!$C$17:$N$17</c:f>
              <c:numCache>
                <c:formatCode>0.0</c:formatCode>
                <c:ptCount val="12"/>
                <c:pt idx="0">
                  <c:v>33.61</c:v>
                </c:pt>
                <c:pt idx="1">
                  <c:v>32.75</c:v>
                </c:pt>
                <c:pt idx="2">
                  <c:v>32.72</c:v>
                </c:pt>
                <c:pt idx="3">
                  <c:v>35.67</c:v>
                </c:pt>
                <c:pt idx="4">
                  <c:v>36.409999999999997</c:v>
                </c:pt>
                <c:pt idx="5">
                  <c:v>37.82</c:v>
                </c:pt>
                <c:pt idx="6">
                  <c:v>36.68</c:v>
                </c:pt>
                <c:pt idx="7">
                  <c:v>23.82</c:v>
                </c:pt>
                <c:pt idx="8">
                  <c:v>28.53</c:v>
                </c:pt>
                <c:pt idx="9">
                  <c:v>31.37</c:v>
                </c:pt>
                <c:pt idx="10">
                  <c:v>33.380000000000003</c:v>
                </c:pt>
                <c:pt idx="11">
                  <c:v>35.01</c:v>
                </c:pt>
              </c:numCache>
            </c:numRef>
          </c:val>
          <c:extLst>
            <c:ext xmlns:c16="http://schemas.microsoft.com/office/drawing/2014/chart" uri="{C3380CC4-5D6E-409C-BE32-E72D297353CC}">
              <c16:uniqueId val="{00000000-A1AA-4E9D-9BB9-EAE833FC7626}"/>
            </c:ext>
          </c:extLst>
        </c:ser>
        <c:ser>
          <c:idx val="1"/>
          <c:order val="1"/>
          <c:tx>
            <c:strRef>
              <c:f>'12. Care arrangement'!$B$18</c:f>
              <c:strCache>
                <c:ptCount val="1"/>
                <c:pt idx="0">
                  <c:v>Day mother/gogo</c:v>
                </c:pt>
              </c:strCache>
            </c:strRef>
          </c:tx>
          <c:spPr>
            <a:solidFill>
              <a:schemeClr val="accent2"/>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arrangement'!$C$18:$N$18</c:f>
              <c:numCache>
                <c:formatCode>0.0</c:formatCode>
                <c:ptCount val="12"/>
                <c:pt idx="0">
                  <c:v>11.94</c:v>
                </c:pt>
                <c:pt idx="1">
                  <c:v>16.43</c:v>
                </c:pt>
                <c:pt idx="2">
                  <c:v>14.2</c:v>
                </c:pt>
                <c:pt idx="3">
                  <c:v>4.21</c:v>
                </c:pt>
                <c:pt idx="4">
                  <c:v>4.92</c:v>
                </c:pt>
                <c:pt idx="5">
                  <c:v>5.42</c:v>
                </c:pt>
                <c:pt idx="6">
                  <c:v>3.93</c:v>
                </c:pt>
                <c:pt idx="7">
                  <c:v>5.99</c:v>
                </c:pt>
                <c:pt idx="8">
                  <c:v>5.6</c:v>
                </c:pt>
                <c:pt idx="9">
                  <c:v>4.2</c:v>
                </c:pt>
                <c:pt idx="10">
                  <c:v>4.0999999999999996</c:v>
                </c:pt>
                <c:pt idx="11">
                  <c:v>5.41</c:v>
                </c:pt>
              </c:numCache>
            </c:numRef>
          </c:val>
          <c:extLst>
            <c:ext xmlns:c16="http://schemas.microsoft.com/office/drawing/2014/chart" uri="{C3380CC4-5D6E-409C-BE32-E72D297353CC}">
              <c16:uniqueId val="{00000001-A1AA-4E9D-9BB9-EAE833FC7626}"/>
            </c:ext>
          </c:extLst>
        </c:ser>
        <c:ser>
          <c:idx val="2"/>
          <c:order val="2"/>
          <c:tx>
            <c:strRef>
              <c:f>'12. Care arrangement'!$B$19</c:f>
              <c:strCache>
                <c:ptCount val="1"/>
                <c:pt idx="0">
                  <c:v>Home based play group</c:v>
                </c:pt>
              </c:strCache>
            </c:strRef>
          </c:tx>
          <c:spPr>
            <a:solidFill>
              <a:schemeClr val="accent3"/>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arrangement'!$C$19:$N$19</c:f>
              <c:numCache>
                <c:formatCode>0.0</c:formatCode>
                <c:ptCount val="12"/>
                <c:pt idx="0">
                  <c:v>0</c:v>
                </c:pt>
                <c:pt idx="1">
                  <c:v>0</c:v>
                </c:pt>
                <c:pt idx="2">
                  <c:v>0</c:v>
                </c:pt>
                <c:pt idx="3">
                  <c:v>0.3</c:v>
                </c:pt>
                <c:pt idx="4">
                  <c:v>1.1399999999999999</c:v>
                </c:pt>
                <c:pt idx="5">
                  <c:v>1.1200000000000001</c:v>
                </c:pt>
                <c:pt idx="6">
                  <c:v>0.08</c:v>
                </c:pt>
                <c:pt idx="7">
                  <c:v>1.31</c:v>
                </c:pt>
                <c:pt idx="8">
                  <c:v>0</c:v>
                </c:pt>
                <c:pt idx="9">
                  <c:v>0.16</c:v>
                </c:pt>
                <c:pt idx="10">
                  <c:v>0.38</c:v>
                </c:pt>
                <c:pt idx="11">
                  <c:v>0.23</c:v>
                </c:pt>
              </c:numCache>
            </c:numRef>
          </c:val>
          <c:extLst>
            <c:ext xmlns:c16="http://schemas.microsoft.com/office/drawing/2014/chart" uri="{C3380CC4-5D6E-409C-BE32-E72D297353CC}">
              <c16:uniqueId val="{00000002-A1AA-4E9D-9BB9-EAE833FC7626}"/>
            </c:ext>
          </c:extLst>
        </c:ser>
        <c:ser>
          <c:idx val="3"/>
          <c:order val="3"/>
          <c:tx>
            <c:strRef>
              <c:f>'12. Care arrangement'!$B$20</c:f>
              <c:strCache>
                <c:ptCount val="1"/>
                <c:pt idx="0">
                  <c:v>School</c:v>
                </c:pt>
              </c:strCache>
            </c:strRef>
          </c:tx>
          <c:spPr>
            <a:solidFill>
              <a:schemeClr val="accent4"/>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arrangement'!$C$20:$N$20</c:f>
              <c:numCache>
                <c:formatCode>0.0</c:formatCode>
                <c:ptCount val="12"/>
                <c:pt idx="0">
                  <c:v>0</c:v>
                </c:pt>
                <c:pt idx="1">
                  <c:v>0</c:v>
                </c:pt>
                <c:pt idx="2">
                  <c:v>0</c:v>
                </c:pt>
                <c:pt idx="3">
                  <c:v>0</c:v>
                </c:pt>
                <c:pt idx="4">
                  <c:v>0.24</c:v>
                </c:pt>
                <c:pt idx="5">
                  <c:v>0.3</c:v>
                </c:pt>
                <c:pt idx="6">
                  <c:v>0.27</c:v>
                </c:pt>
                <c:pt idx="7">
                  <c:v>0.19</c:v>
                </c:pt>
                <c:pt idx="8">
                  <c:v>0</c:v>
                </c:pt>
                <c:pt idx="9">
                  <c:v>0.28999999999999998</c:v>
                </c:pt>
                <c:pt idx="10">
                  <c:v>0.21</c:v>
                </c:pt>
                <c:pt idx="11">
                  <c:v>0.27</c:v>
                </c:pt>
              </c:numCache>
            </c:numRef>
          </c:val>
          <c:extLst>
            <c:ext xmlns:c16="http://schemas.microsoft.com/office/drawing/2014/chart" uri="{C3380CC4-5D6E-409C-BE32-E72D297353CC}">
              <c16:uniqueId val="{00000003-A1AA-4E9D-9BB9-EAE833FC7626}"/>
            </c:ext>
          </c:extLst>
        </c:ser>
        <c:ser>
          <c:idx val="4"/>
          <c:order val="4"/>
          <c:tx>
            <c:strRef>
              <c:f>'12. Care arrangement'!$B$21</c:f>
              <c:strCache>
                <c:ptCount val="1"/>
                <c:pt idx="0">
                  <c:v>At home with parent or guardian</c:v>
                </c:pt>
              </c:strCache>
            </c:strRef>
          </c:tx>
          <c:spPr>
            <a:solidFill>
              <a:schemeClr val="accent5"/>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arrangement'!$C$21:$N$21</c:f>
              <c:numCache>
                <c:formatCode>0.0</c:formatCode>
                <c:ptCount val="12"/>
                <c:pt idx="0">
                  <c:v>45.76</c:v>
                </c:pt>
                <c:pt idx="1">
                  <c:v>43.06</c:v>
                </c:pt>
                <c:pt idx="2">
                  <c:v>45.93</c:v>
                </c:pt>
                <c:pt idx="3">
                  <c:v>49.77</c:v>
                </c:pt>
                <c:pt idx="4">
                  <c:v>49.47</c:v>
                </c:pt>
                <c:pt idx="5">
                  <c:v>48.54</c:v>
                </c:pt>
                <c:pt idx="6">
                  <c:v>50.06</c:v>
                </c:pt>
                <c:pt idx="7">
                  <c:v>58.03</c:v>
                </c:pt>
                <c:pt idx="8">
                  <c:v>57.33</c:v>
                </c:pt>
                <c:pt idx="9">
                  <c:v>55.25</c:v>
                </c:pt>
                <c:pt idx="10">
                  <c:v>53.71</c:v>
                </c:pt>
                <c:pt idx="11">
                  <c:v>49.12</c:v>
                </c:pt>
              </c:numCache>
            </c:numRef>
          </c:val>
          <c:extLst>
            <c:ext xmlns:c16="http://schemas.microsoft.com/office/drawing/2014/chart" uri="{C3380CC4-5D6E-409C-BE32-E72D297353CC}">
              <c16:uniqueId val="{00000004-A1AA-4E9D-9BB9-EAE833FC7626}"/>
            </c:ext>
          </c:extLst>
        </c:ser>
        <c:ser>
          <c:idx val="5"/>
          <c:order val="5"/>
          <c:tx>
            <c:strRef>
              <c:f>'12. Care arrangement'!$B$22</c:f>
              <c:strCache>
                <c:ptCount val="1"/>
                <c:pt idx="0">
                  <c:v>At home with another adult</c:v>
                </c:pt>
              </c:strCache>
            </c:strRef>
          </c:tx>
          <c:spPr>
            <a:solidFill>
              <a:schemeClr val="accent6"/>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arrangement'!$C$22:$N$22</c:f>
              <c:numCache>
                <c:formatCode>0.0</c:formatCode>
                <c:ptCount val="12"/>
                <c:pt idx="0">
                  <c:v>7.3</c:v>
                </c:pt>
                <c:pt idx="1">
                  <c:v>6.52</c:v>
                </c:pt>
                <c:pt idx="2">
                  <c:v>5.96</c:v>
                </c:pt>
                <c:pt idx="3">
                  <c:v>8.3800000000000008</c:v>
                </c:pt>
                <c:pt idx="4">
                  <c:v>6.57</c:v>
                </c:pt>
                <c:pt idx="5">
                  <c:v>5.78</c:v>
                </c:pt>
                <c:pt idx="6">
                  <c:v>7.43</c:v>
                </c:pt>
                <c:pt idx="7">
                  <c:v>8.11</c:v>
                </c:pt>
                <c:pt idx="8">
                  <c:v>7.3</c:v>
                </c:pt>
                <c:pt idx="9">
                  <c:v>7.35</c:v>
                </c:pt>
                <c:pt idx="10">
                  <c:v>7.09</c:v>
                </c:pt>
                <c:pt idx="11">
                  <c:v>8.51</c:v>
                </c:pt>
              </c:numCache>
            </c:numRef>
          </c:val>
          <c:extLst>
            <c:ext xmlns:c16="http://schemas.microsoft.com/office/drawing/2014/chart" uri="{C3380CC4-5D6E-409C-BE32-E72D297353CC}">
              <c16:uniqueId val="{00000005-A1AA-4E9D-9BB9-EAE833FC7626}"/>
            </c:ext>
          </c:extLst>
        </c:ser>
        <c:ser>
          <c:idx val="6"/>
          <c:order val="6"/>
          <c:tx>
            <c:strRef>
              <c:f>'12. Care arrangement'!$B$23</c:f>
              <c:strCache>
                <c:ptCount val="1"/>
                <c:pt idx="0">
                  <c:v>At home with someone younger than 18 years</c:v>
                </c:pt>
              </c:strCache>
            </c:strRef>
          </c:tx>
          <c:spPr>
            <a:solidFill>
              <a:schemeClr val="accent1">
                <a:lumMod val="60000"/>
              </a:schemeClr>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arrangement'!$C$23:$N$23</c:f>
              <c:numCache>
                <c:formatCode>0.0</c:formatCode>
                <c:ptCount val="12"/>
                <c:pt idx="0">
                  <c:v>0.1</c:v>
                </c:pt>
                <c:pt idx="1">
                  <c:v>7.0000000000000007E-2</c:v>
                </c:pt>
                <c:pt idx="2">
                  <c:v>0.12</c:v>
                </c:pt>
                <c:pt idx="3">
                  <c:v>0.12</c:v>
                </c:pt>
                <c:pt idx="4">
                  <c:v>0.21</c:v>
                </c:pt>
                <c:pt idx="5">
                  <c:v>0.09</c:v>
                </c:pt>
                <c:pt idx="6">
                  <c:v>7.0000000000000007E-2</c:v>
                </c:pt>
                <c:pt idx="7">
                  <c:v>7.0000000000000007E-2</c:v>
                </c:pt>
                <c:pt idx="8">
                  <c:v>0.05</c:v>
                </c:pt>
                <c:pt idx="9">
                  <c:v>0.03</c:v>
                </c:pt>
                <c:pt idx="10">
                  <c:v>0.06</c:v>
                </c:pt>
                <c:pt idx="11">
                  <c:v>0.13</c:v>
                </c:pt>
              </c:numCache>
            </c:numRef>
          </c:val>
          <c:extLst>
            <c:ext xmlns:c16="http://schemas.microsoft.com/office/drawing/2014/chart" uri="{C3380CC4-5D6E-409C-BE32-E72D297353CC}">
              <c16:uniqueId val="{00000006-A1AA-4E9D-9BB9-EAE833FC7626}"/>
            </c:ext>
          </c:extLst>
        </c:ser>
        <c:ser>
          <c:idx val="7"/>
          <c:order val="7"/>
          <c:tx>
            <c:strRef>
              <c:f>'12. Care arrangement'!$B$24</c:f>
              <c:strCache>
                <c:ptCount val="1"/>
                <c:pt idx="0">
                  <c:v>At somebody else’s dwelling</c:v>
                </c:pt>
              </c:strCache>
            </c:strRef>
          </c:tx>
          <c:spPr>
            <a:solidFill>
              <a:schemeClr val="accent2">
                <a:lumMod val="60000"/>
              </a:schemeClr>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arrangement'!$C$24:$N$24</c:f>
              <c:numCache>
                <c:formatCode>0.0</c:formatCode>
                <c:ptCount val="12"/>
                <c:pt idx="0">
                  <c:v>1.08</c:v>
                </c:pt>
                <c:pt idx="1">
                  <c:v>1.06</c:v>
                </c:pt>
                <c:pt idx="2">
                  <c:v>0.94</c:v>
                </c:pt>
                <c:pt idx="3">
                  <c:v>1.29</c:v>
                </c:pt>
                <c:pt idx="4">
                  <c:v>0.89</c:v>
                </c:pt>
                <c:pt idx="5">
                  <c:v>0.81</c:v>
                </c:pt>
                <c:pt idx="6">
                  <c:v>1.18</c:v>
                </c:pt>
                <c:pt idx="7">
                  <c:v>1.84</c:v>
                </c:pt>
                <c:pt idx="8">
                  <c:v>1.06</c:v>
                </c:pt>
                <c:pt idx="9">
                  <c:v>1.1499999999999999</c:v>
                </c:pt>
                <c:pt idx="10">
                  <c:v>0.99</c:v>
                </c:pt>
                <c:pt idx="11">
                  <c:v>0.99</c:v>
                </c:pt>
              </c:numCache>
            </c:numRef>
          </c:val>
          <c:extLst>
            <c:ext xmlns:c16="http://schemas.microsoft.com/office/drawing/2014/chart" uri="{C3380CC4-5D6E-409C-BE32-E72D297353CC}">
              <c16:uniqueId val="{00000007-A1AA-4E9D-9BB9-EAE833FC7626}"/>
            </c:ext>
          </c:extLst>
        </c:ser>
        <c:ser>
          <c:idx val="8"/>
          <c:order val="8"/>
          <c:tx>
            <c:strRef>
              <c:f>'12. Care arrangement'!$B$25</c:f>
              <c:strCache>
                <c:ptCount val="1"/>
                <c:pt idx="0">
                  <c:v>Other</c:v>
                </c:pt>
              </c:strCache>
            </c:strRef>
          </c:tx>
          <c:spPr>
            <a:solidFill>
              <a:schemeClr val="accent3">
                <a:lumMod val="60000"/>
              </a:schemeClr>
            </a:solidFill>
            <a:ln>
              <a:noFill/>
            </a:ln>
            <a:effectLst/>
          </c:spPr>
          <c:invertIfNegative val="0"/>
          <c:cat>
            <c:numRef>
              <c:f>'12. Care arrangement'!$C$16:$N$16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'12. Care arrangement'!$C$25:$N$25</c:f>
              <c:numCache>
                <c:formatCode>0.0</c:formatCode>
                <c:ptCount val="12"/>
                <c:pt idx="0">
                  <c:v>0.21</c:v>
                </c:pt>
                <c:pt idx="1">
                  <c:v>0.11</c:v>
                </c:pt>
                <c:pt idx="2">
                  <c:v>0.13</c:v>
                </c:pt>
                <c:pt idx="3">
                  <c:v>0.27</c:v>
                </c:pt>
                <c:pt idx="4">
                  <c:v>0.16</c:v>
                </c:pt>
                <c:pt idx="5">
                  <c:v>0.12</c:v>
                </c:pt>
                <c:pt idx="6">
                  <c:v>0.28999999999999998</c:v>
                </c:pt>
                <c:pt idx="7">
                  <c:v>0.64</c:v>
                </c:pt>
                <c:pt idx="8">
                  <c:v>0.13</c:v>
                </c:pt>
                <c:pt idx="9">
                  <c:v>0.2</c:v>
                </c:pt>
                <c:pt idx="10">
                  <c:v>0.09</c:v>
                </c:pt>
                <c:pt idx="11">
                  <c:v>0.33</c:v>
                </c:pt>
              </c:numCache>
            </c:numRef>
          </c:val>
          <c:extLst>
            <c:ext xmlns:c16="http://schemas.microsoft.com/office/drawing/2014/chart" uri="{C3380CC4-5D6E-409C-BE32-E72D297353CC}">
              <c16:uniqueId val="{00000008-A1AA-4E9D-9BB9-EAE833FC7626}"/>
            </c:ext>
          </c:extLst>
        </c:ser>
        <c:dLbls>
          <c:showLegendKey val="0"/>
          <c:showVal val="0"/>
          <c:showCatName val="0"/>
          <c:showSerName val="0"/>
          <c:showPercent val="0"/>
          <c:showBubbleSize val="0"/>
        </c:dLbls>
        <c:gapWidth val="50"/>
        <c:overlap val="100"/>
        <c:axId val="767939375"/>
        <c:axId val="767939855"/>
      </c:barChart>
      <c:catAx>
        <c:axId val="76793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39855"/>
        <c:crosses val="autoZero"/>
        <c:auto val="1"/>
        <c:lblAlgn val="ctr"/>
        <c:lblOffset val="100"/>
        <c:noMultiLvlLbl val="0"/>
      </c:catAx>
      <c:valAx>
        <c:axId val="76793985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393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Individuals 5 years and older who attended educational institution</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'13. Education attendance'!$B$5</c:f>
              <c:strCache>
                <c:ptCount val="1"/>
                <c:pt idx="0">
                  <c:v>Attending Educational institution</c:v>
                </c:pt>
              </c:strCache>
            </c:strRef>
          </c:tx>
          <c:spPr>
            <a:solidFill>
              <a:schemeClr val="accent1"/>
            </a:solidFill>
            <a:ln>
              <a:noFill/>
            </a:ln>
            <a:effectLst/>
          </c:spPr>
          <c:invertIfNegative val="0"/>
          <c:cat>
            <c:numRef>
              <c:f>'13. Education attendance'!$C$4:$Y$4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'13. Education attendance'!$C$5:$Y$5</c:f>
              <c:numCache>
                <c:formatCode>_-* #\ ##0_-;\-* #\ ##0_-;_-* "-"??_-;_-@_-</c:formatCode>
                <c:ptCount val="23"/>
                <c:pt idx="0">
                  <c:v>14873147</c:v>
                </c:pt>
                <c:pt idx="1">
                  <c:v>15209750</c:v>
                </c:pt>
                <c:pt idx="2">
                  <c:v>15269577</c:v>
                </c:pt>
                <c:pt idx="3">
                  <c:v>15370076</c:v>
                </c:pt>
                <c:pt idx="4">
                  <c:v>15162061</c:v>
                </c:pt>
                <c:pt idx="5">
                  <c:v>15316978</c:v>
                </c:pt>
                <c:pt idx="6">
                  <c:v>15157452</c:v>
                </c:pt>
                <c:pt idx="7">
                  <c:v>15123279</c:v>
                </c:pt>
                <c:pt idx="8">
                  <c:v>14959624</c:v>
                </c:pt>
                <c:pt idx="9">
                  <c:v>15173770</c:v>
                </c:pt>
                <c:pt idx="10">
                  <c:v>15280964</c:v>
                </c:pt>
                <c:pt idx="11">
                  <c:v>15414537</c:v>
                </c:pt>
                <c:pt idx="12">
                  <c:v>15618412</c:v>
                </c:pt>
                <c:pt idx="13">
                  <c:v>15845601</c:v>
                </c:pt>
                <c:pt idx="14">
                  <c:v>15983720</c:v>
                </c:pt>
                <c:pt idx="15">
                  <c:v>16180786</c:v>
                </c:pt>
                <c:pt idx="16">
                  <c:v>16434994</c:v>
                </c:pt>
                <c:pt idx="17">
                  <c:v>17027386</c:v>
                </c:pt>
                <c:pt idx="18">
                  <c:v>16815583</c:v>
                </c:pt>
                <c:pt idx="19">
                  <c:v>17153729</c:v>
                </c:pt>
                <c:pt idx="20">
                  <c:v>17688361</c:v>
                </c:pt>
                <c:pt idx="21">
                  <c:v>17762687</c:v>
                </c:pt>
                <c:pt idx="22">
                  <c:v>17899229</c:v>
                </c:pt>
              </c:numCache>
            </c:numRef>
          </c:val>
          <c:extLst>
            <c:ext xmlns:c16="http://schemas.microsoft.com/office/drawing/2014/chart" uri="{C3380CC4-5D6E-409C-BE32-E72D297353CC}">
              <c16:uniqueId val="{00000000-9774-4BC6-864A-CDB3FCFAB08B}"/>
            </c:ext>
          </c:extLst>
        </c:ser>
        <c:ser>
          <c:idx val="1"/>
          <c:order val="1"/>
          <c:tx>
            <c:strRef>
              <c:f>'13. Education attendance'!$B$6</c:f>
              <c:strCache>
                <c:ptCount val="1"/>
                <c:pt idx="0">
                  <c:v>Not attending educational institution</c:v>
                </c:pt>
              </c:strCache>
            </c:strRef>
          </c:tx>
          <c:spPr>
            <a:solidFill>
              <a:schemeClr val="accent2"/>
            </a:solidFill>
            <a:ln>
              <a:noFill/>
            </a:ln>
            <a:effectLst/>
          </c:spPr>
          <c:invertIfNegative val="0"/>
          <c:cat>
            <c:numRef>
              <c:f>'13. Education attendance'!$C$4:$Y$4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'13. Education attendance'!$C$6:$Y$6</c:f>
              <c:numCache>
                <c:formatCode>_-* #\ ##0_-;\-* #\ ##0_-;_-* "-"??_-;_-@_-</c:formatCode>
                <c:ptCount val="23"/>
                <c:pt idx="0">
                  <c:v>26343450</c:v>
                </c:pt>
                <c:pt idx="1">
                  <c:v>26546637</c:v>
                </c:pt>
                <c:pt idx="2">
                  <c:v>26962681</c:v>
                </c:pt>
                <c:pt idx="3">
                  <c:v>27364673</c:v>
                </c:pt>
                <c:pt idx="4">
                  <c:v>28008067</c:v>
                </c:pt>
                <c:pt idx="5">
                  <c:v>28263957</c:v>
                </c:pt>
                <c:pt idx="6">
                  <c:v>28843724</c:v>
                </c:pt>
                <c:pt idx="7">
                  <c:v>28613283</c:v>
                </c:pt>
                <c:pt idx="8">
                  <c:v>29589599</c:v>
                </c:pt>
                <c:pt idx="9">
                  <c:v>30038759</c:v>
                </c:pt>
                <c:pt idx="10">
                  <c:v>30441245</c:v>
                </c:pt>
                <c:pt idx="11">
                  <c:v>31347058</c:v>
                </c:pt>
                <c:pt idx="12">
                  <c:v>32001026</c:v>
                </c:pt>
                <c:pt idx="13">
                  <c:v>32576372</c:v>
                </c:pt>
                <c:pt idx="14">
                  <c:v>33251626</c:v>
                </c:pt>
                <c:pt idx="15">
                  <c:v>34038361</c:v>
                </c:pt>
                <c:pt idx="16">
                  <c:v>34659195</c:v>
                </c:pt>
                <c:pt idx="17">
                  <c:v>35478051</c:v>
                </c:pt>
                <c:pt idx="18">
                  <c:v>36735446</c:v>
                </c:pt>
                <c:pt idx="19">
                  <c:v>37396463</c:v>
                </c:pt>
                <c:pt idx="20">
                  <c:v>37872442</c:v>
                </c:pt>
                <c:pt idx="21">
                  <c:v>38734416</c:v>
                </c:pt>
                <c:pt idx="22">
                  <c:v>39532794</c:v>
                </c:pt>
              </c:numCache>
            </c:numRef>
          </c:val>
          <c:extLst>
            <c:ext xmlns:c16="http://schemas.microsoft.com/office/drawing/2014/chart" uri="{C3380CC4-5D6E-409C-BE32-E72D297353CC}">
              <c16:uniqueId val="{00000001-9774-4BC6-864A-CDB3FCFAB08B}"/>
            </c:ext>
          </c:extLst>
        </c:ser>
        <c:ser>
          <c:idx val="2"/>
          <c:order val="2"/>
          <c:tx>
            <c:strRef>
              <c:f>'13. Education attendance'!$B$7</c:f>
              <c:strCache>
                <c:ptCount val="1"/>
                <c:pt idx="0">
                  <c:v>DO NOT KNOW</c:v>
                </c:pt>
              </c:strCache>
            </c:strRef>
          </c:tx>
          <c:spPr>
            <a:solidFill>
              <a:schemeClr val="accent3"/>
            </a:solidFill>
            <a:ln>
              <a:noFill/>
            </a:ln>
            <a:effectLst/>
          </c:spPr>
          <c:invertIfNegative val="0"/>
          <c:cat>
            <c:numRef>
              <c:f>'13. Education attendance'!$C$4:$Y$4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'13. Education attendance'!$C$7:$Y$7</c:f>
              <c:numCache>
                <c:formatCode>_-* #\ ##0.0_-;\-* #\ ##0.0_-;_-* "-"??_-;_-@_-</c:formatCode>
                <c:ptCount val="23"/>
                <c:pt idx="0">
                  <c:v>0</c:v>
                </c:pt>
                <c:pt idx="1">
                  <c:v>0</c:v>
                </c:pt>
                <c:pt idx="2">
                  <c:v>0</c:v>
                </c:pt>
                <c:pt idx="3">
                  <c:v>0</c:v>
                </c:pt>
                <c:pt idx="4">
                  <c:v>0</c:v>
                </c:pt>
                <c:pt idx="5">
                  <c:v>0</c:v>
                </c:pt>
                <c:pt idx="6">
                  <c:v>0</c:v>
                </c:pt>
                <c:pt idx="7" formatCode="_-* #\ ##0_-;\-* #\ ##0_-;_-* &quot;-&quot;??_-;_-@_-">
                  <c:v>10653</c:v>
                </c:pt>
                <c:pt idx="8" formatCode="_-* #\ ##0_-;\-* #\ ##0_-;_-* &quot;-&quot;??_-;_-@_-">
                  <c:v>4443</c:v>
                </c:pt>
                <c:pt idx="9" formatCode="_-* #\ ##0_-;\-* #\ ##0_-;_-* &quot;-&quot;??_-;_-@_-">
                  <c:v>5433</c:v>
                </c:pt>
                <c:pt idx="10" formatCode="_-* #\ ##0_-;\-* #\ ##0_-;_-* &quot;-&quot;??_-;_-@_-">
                  <c:v>4737</c:v>
                </c:pt>
                <c:pt idx="11" formatCode="_-* #\ ##0_-;\-* #\ ##0_-;_-* &quot;-&quot;??_-;_-@_-">
                  <c:v>19441</c:v>
                </c:pt>
                <c:pt idx="12" formatCode="_-* #\ ##0_-;\-* #\ ##0_-;_-* &quot;-&quot;??_-;_-@_-">
                  <c:v>41706</c:v>
                </c:pt>
                <c:pt idx="13" formatCode="_-* #\ ##0_-;\-* #\ ##0_-;_-* &quot;-&quot;??_-;_-@_-">
                  <c:v>14470</c:v>
                </c:pt>
                <c:pt idx="14" formatCode="_-* #\ ##0_-;\-* #\ ##0_-;_-* &quot;-&quot;??_-;_-@_-">
                  <c:v>35020</c:v>
                </c:pt>
                <c:pt idx="15" formatCode="_-* #\ ##0_-;\-* #\ ##0_-;_-* &quot;-&quot;??_-;_-@_-">
                  <c:v>19089</c:v>
                </c:pt>
                <c:pt idx="16" formatCode="_-* #\ ##0_-;\-* #\ ##0_-;_-* &quot;-&quot;??_-;_-@_-">
                  <c:v>27666</c:v>
                </c:pt>
                <c:pt idx="17" formatCode="_-* #\ ##0_-;\-* #\ ##0_-;_-* &quot;-&quot;??_-;_-@_-">
                  <c:v>54447</c:v>
                </c:pt>
                <c:pt idx="18" formatCode="_-* #\ ##0_-;\-* #\ ##0_-;_-* &quot;-&quot;??_-;_-@_-">
                  <c:v>7518</c:v>
                </c:pt>
                <c:pt idx="19" formatCode="_-* #\ ##0_-;\-* #\ ##0_-;_-* &quot;-&quot;??_-;_-@_-">
                  <c:v>42666</c:v>
                </c:pt>
                <c:pt idx="20" formatCode="_-* #\ ##0_-;\-* #\ ##0_-;_-* &quot;-&quot;??_-;_-@_-">
                  <c:v>11917</c:v>
                </c:pt>
                <c:pt idx="21" formatCode="_-* #\ ##0_-;\-* #\ ##0_-;_-* &quot;-&quot;??_-;_-@_-">
                  <c:v>16939</c:v>
                </c:pt>
                <c:pt idx="22" formatCode="_-* #\ ##0_-;\-* #\ ##0_-;_-* &quot;-&quot;??_-;_-@_-">
                  <c:v>21763</c:v>
                </c:pt>
              </c:numCache>
            </c:numRef>
          </c:val>
          <c:extLst>
            <c:ext xmlns:c16="http://schemas.microsoft.com/office/drawing/2014/chart" uri="{C3380CC4-5D6E-409C-BE32-E72D297353CC}">
              <c16:uniqueId val="{00000002-9774-4BC6-864A-CDB3FCFAB08B}"/>
            </c:ext>
          </c:extLst>
        </c:ser>
        <c:dLbls>
          <c:showLegendKey val="0"/>
          <c:showVal val="0"/>
          <c:showCatName val="0"/>
          <c:showSerName val="0"/>
          <c:showPercent val="0"/>
          <c:showBubbleSize val="0"/>
        </c:dLbls>
        <c:gapWidth val="50"/>
        <c:overlap val="100"/>
        <c:axId val="767944175"/>
        <c:axId val="767930735"/>
      </c:barChart>
      <c:catAx>
        <c:axId val="767944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30735"/>
        <c:crosses val="autoZero"/>
        <c:auto val="1"/>
        <c:lblAlgn val="ctr"/>
        <c:lblOffset val="100"/>
        <c:noMultiLvlLbl val="0"/>
      </c:catAx>
      <c:valAx>
        <c:axId val="767930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441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'14. Educ attend 7 - 24'!$B$5</c:f>
              <c:strCache>
                <c:ptCount val="1"/>
                <c:pt idx="0">
                  <c:v>Attending Educational institution</c:v>
                </c:pt>
              </c:strCache>
            </c:strRef>
          </c:tx>
          <c:spPr>
            <a:solidFill>
              <a:schemeClr val="accent1"/>
            </a:solidFill>
            <a:ln>
              <a:noFill/>
            </a:ln>
            <a:effectLst/>
          </c:spPr>
          <c:invertIfNegative val="0"/>
          <c:cat>
            <c:numRef>
              <c:f>'14. Educ attend 7 - 24'!$C$4:$Y$4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7 - 24'!$C$5:$Y$5</c:f>
              <c:numCache>
                <c:formatCode>_-* #\ ##0_-;\-* #\ ##0_-;_-* "-"??_-;_-@_-</c:formatCode>
                <c:ptCount val="23"/>
                <c:pt idx="0">
                  <c:v>13324266</c:v>
                </c:pt>
                <c:pt idx="1">
                  <c:v>13516062</c:v>
                </c:pt>
                <c:pt idx="2">
                  <c:v>13638904</c:v>
                </c:pt>
                <c:pt idx="3">
                  <c:v>13540561</c:v>
                </c:pt>
                <c:pt idx="4">
                  <c:v>13329924</c:v>
                </c:pt>
                <c:pt idx="5">
                  <c:v>13448985</c:v>
                </c:pt>
                <c:pt idx="6">
                  <c:v>13120535</c:v>
                </c:pt>
                <c:pt idx="7">
                  <c:v>12875022</c:v>
                </c:pt>
                <c:pt idx="8">
                  <c:v>12592056</c:v>
                </c:pt>
                <c:pt idx="9">
                  <c:v>12643963</c:v>
                </c:pt>
                <c:pt idx="10">
                  <c:v>12759856</c:v>
                </c:pt>
                <c:pt idx="11">
                  <c:v>12737365</c:v>
                </c:pt>
                <c:pt idx="12">
                  <c:v>12921925</c:v>
                </c:pt>
                <c:pt idx="13">
                  <c:v>13072329</c:v>
                </c:pt>
                <c:pt idx="14">
                  <c:v>13287097</c:v>
                </c:pt>
                <c:pt idx="15">
                  <c:v>13566897</c:v>
                </c:pt>
                <c:pt idx="16">
                  <c:v>13724162</c:v>
                </c:pt>
                <c:pt idx="17">
                  <c:v>14003476</c:v>
                </c:pt>
                <c:pt idx="18">
                  <c:v>14375785</c:v>
                </c:pt>
                <c:pt idx="19">
                  <c:v>14570839</c:v>
                </c:pt>
                <c:pt idx="20">
                  <c:v>14854243</c:v>
                </c:pt>
                <c:pt idx="21">
                  <c:v>14854662</c:v>
                </c:pt>
                <c:pt idx="22">
                  <c:v>14909260</c:v>
                </c:pt>
              </c:numCache>
            </c:numRef>
          </c:val>
          <c:extLst>
            <c:ext xmlns:c16="http://schemas.microsoft.com/office/drawing/2014/chart" uri="{C3380CC4-5D6E-409C-BE32-E72D297353CC}">
              <c16:uniqueId val="{00000000-A34B-441A-BAD6-974A56CF5BA2}"/>
            </c:ext>
          </c:extLst>
        </c:ser>
        <c:ser>
          <c:idx val="1"/>
          <c:order val="1"/>
          <c:tx>
            <c:strRef>
              <c:f>'14. Educ attend 7 - 24'!$B$6</c:f>
              <c:strCache>
                <c:ptCount val="1"/>
                <c:pt idx="0">
                  <c:v>Not attending educational institution</c:v>
                </c:pt>
              </c:strCache>
            </c:strRef>
          </c:tx>
          <c:spPr>
            <a:solidFill>
              <a:schemeClr val="accent2"/>
            </a:solidFill>
            <a:ln>
              <a:noFill/>
            </a:ln>
            <a:effectLst/>
          </c:spPr>
          <c:invertIfNegative val="0"/>
          <c:cat>
            <c:numRef>
              <c:f>'14. Educ attend 7 - 24'!$C$4:$Y$4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7 - 24'!$C$6:$Y$6</c:f>
              <c:numCache>
                <c:formatCode>_-* #\ ##0_-;\-* #\ ##0_-;_-* "-"??_-;_-@_-</c:formatCode>
                <c:ptCount val="23"/>
                <c:pt idx="0">
                  <c:v>4445320</c:v>
                </c:pt>
                <c:pt idx="1">
                  <c:v>4497440</c:v>
                </c:pt>
                <c:pt idx="2">
                  <c:v>4638710</c:v>
                </c:pt>
                <c:pt idx="3">
                  <c:v>4787646</c:v>
                </c:pt>
                <c:pt idx="4">
                  <c:v>4955619</c:v>
                </c:pt>
                <c:pt idx="5">
                  <c:v>4898104</c:v>
                </c:pt>
                <c:pt idx="6">
                  <c:v>5130528</c:v>
                </c:pt>
                <c:pt idx="7">
                  <c:v>5106622</c:v>
                </c:pt>
                <c:pt idx="8">
                  <c:v>5305656</c:v>
                </c:pt>
                <c:pt idx="9">
                  <c:v>5092940</c:v>
                </c:pt>
                <c:pt idx="10">
                  <c:v>5003260</c:v>
                </c:pt>
                <c:pt idx="11">
                  <c:v>5024840</c:v>
                </c:pt>
                <c:pt idx="12">
                  <c:v>4928719</c:v>
                </c:pt>
                <c:pt idx="13">
                  <c:v>4823866</c:v>
                </c:pt>
                <c:pt idx="14">
                  <c:v>4721639</c:v>
                </c:pt>
                <c:pt idx="15">
                  <c:v>4647840</c:v>
                </c:pt>
                <c:pt idx="16">
                  <c:v>4551132</c:v>
                </c:pt>
                <c:pt idx="17">
                  <c:v>4531696</c:v>
                </c:pt>
                <c:pt idx="18">
                  <c:v>4412607</c:v>
                </c:pt>
                <c:pt idx="19">
                  <c:v>4525108</c:v>
                </c:pt>
                <c:pt idx="20">
                  <c:v>4532436</c:v>
                </c:pt>
                <c:pt idx="21">
                  <c:v>4757167</c:v>
                </c:pt>
                <c:pt idx="22">
                  <c:v>4933804</c:v>
                </c:pt>
              </c:numCache>
            </c:numRef>
          </c:val>
          <c:extLst>
            <c:ext xmlns:c16="http://schemas.microsoft.com/office/drawing/2014/chart" uri="{C3380CC4-5D6E-409C-BE32-E72D297353CC}">
              <c16:uniqueId val="{00000001-A34B-441A-BAD6-974A56CF5BA2}"/>
            </c:ext>
          </c:extLst>
        </c:ser>
        <c:ser>
          <c:idx val="2"/>
          <c:order val="2"/>
          <c:tx>
            <c:strRef>
              <c:f>'14. Educ attend 7 - 24'!$B$7</c:f>
              <c:strCache>
                <c:ptCount val="1"/>
                <c:pt idx="0">
                  <c:v>DNK</c:v>
                </c:pt>
              </c:strCache>
            </c:strRef>
          </c:tx>
          <c:spPr>
            <a:solidFill>
              <a:schemeClr val="accent3"/>
            </a:solidFill>
            <a:ln>
              <a:noFill/>
            </a:ln>
            <a:effectLst/>
          </c:spPr>
          <c:invertIfNegative val="0"/>
          <c:cat>
            <c:numRef>
              <c:f>'14. Educ attend 7 - 24'!$C$4:$Y$4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7 - 24'!$C$7:$Y$7</c:f>
              <c:numCache>
                <c:formatCode>_-* #\ ##0_-;\-* #\ ##0_-;_-* "-"??_-;_-@_-</c:formatCode>
                <c:ptCount val="23"/>
                <c:pt idx="7">
                  <c:v>1912</c:v>
                </c:pt>
                <c:pt idx="8">
                  <c:v>264</c:v>
                </c:pt>
                <c:pt idx="9">
                  <c:v>898</c:v>
                </c:pt>
                <c:pt idx="10">
                  <c:v>484</c:v>
                </c:pt>
                <c:pt idx="11">
                  <c:v>3753</c:v>
                </c:pt>
                <c:pt idx="12">
                  <c:v>9322</c:v>
                </c:pt>
                <c:pt idx="13">
                  <c:v>1942</c:v>
                </c:pt>
                <c:pt idx="14">
                  <c:v>6386</c:v>
                </c:pt>
                <c:pt idx="15">
                  <c:v>1990</c:v>
                </c:pt>
                <c:pt idx="16">
                  <c:v>3114</c:v>
                </c:pt>
                <c:pt idx="17">
                  <c:v>11025</c:v>
                </c:pt>
                <c:pt idx="18">
                  <c:v>3635</c:v>
                </c:pt>
                <c:pt idx="19">
                  <c:v>15850</c:v>
                </c:pt>
                <c:pt idx="20">
                  <c:v>4873</c:v>
                </c:pt>
                <c:pt idx="21">
                  <c:v>4630</c:v>
                </c:pt>
                <c:pt idx="22">
                  <c:v>4534</c:v>
                </c:pt>
              </c:numCache>
            </c:numRef>
          </c:val>
          <c:extLst>
            <c:ext xmlns:c16="http://schemas.microsoft.com/office/drawing/2014/chart" uri="{C3380CC4-5D6E-409C-BE32-E72D297353CC}">
              <c16:uniqueId val="{00000002-A34B-441A-BAD6-974A56CF5BA2}"/>
            </c:ext>
          </c:extLst>
        </c:ser>
        <c:dLbls>
          <c:showLegendKey val="0"/>
          <c:showVal val="0"/>
          <c:showCatName val="0"/>
          <c:showSerName val="0"/>
          <c:showPercent val="0"/>
          <c:showBubbleSize val="0"/>
        </c:dLbls>
        <c:gapWidth val="50"/>
        <c:overlap val="100"/>
        <c:axId val="768037775"/>
        <c:axId val="768028655"/>
      </c:barChart>
      <c:catAx>
        <c:axId val="76803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28655"/>
        <c:crosses val="autoZero"/>
        <c:auto val="1"/>
        <c:lblAlgn val="ctr"/>
        <c:lblOffset val="100"/>
        <c:noMultiLvlLbl val="0"/>
      </c:catAx>
      <c:valAx>
        <c:axId val="7680286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80377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'14. Educ attend 7 - 24'!$B$11</c:f>
              <c:strCache>
                <c:ptCount val="1"/>
                <c:pt idx="0">
                  <c:v>Attending Educational institution</c:v>
                </c:pt>
              </c:strCache>
            </c:strRef>
          </c:tx>
          <c:spPr>
            <a:solidFill>
              <a:schemeClr val="accent1"/>
            </a:solidFill>
            <a:ln>
              <a:noFill/>
            </a:ln>
            <a:effectLst/>
          </c:spPr>
          <c:invertIfNegative val="0"/>
          <c:cat>
            <c:numRef>
              <c:f>'14. Educ attend 7 - 24'!$C$10:$Y$10</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7 - 24'!$C$11:$Y$11</c:f>
              <c:numCache>
                <c:formatCode>0.0</c:formatCode>
                <c:ptCount val="23"/>
                <c:pt idx="0">
                  <c:v>74.98</c:v>
                </c:pt>
                <c:pt idx="1">
                  <c:v>75.03</c:v>
                </c:pt>
                <c:pt idx="2">
                  <c:v>74.62</c:v>
                </c:pt>
                <c:pt idx="3">
                  <c:v>73.88</c:v>
                </c:pt>
                <c:pt idx="4">
                  <c:v>72.900000000000006</c:v>
                </c:pt>
                <c:pt idx="5">
                  <c:v>73.3</c:v>
                </c:pt>
                <c:pt idx="6">
                  <c:v>71.89</c:v>
                </c:pt>
                <c:pt idx="7">
                  <c:v>71.59</c:v>
                </c:pt>
                <c:pt idx="8">
                  <c:v>70.349999999999994</c:v>
                </c:pt>
                <c:pt idx="9">
                  <c:v>71.28</c:v>
                </c:pt>
                <c:pt idx="10">
                  <c:v>71.83</c:v>
                </c:pt>
                <c:pt idx="11">
                  <c:v>71.7</c:v>
                </c:pt>
                <c:pt idx="12">
                  <c:v>72.349999999999994</c:v>
                </c:pt>
                <c:pt idx="13">
                  <c:v>73.040000000000006</c:v>
                </c:pt>
                <c:pt idx="14">
                  <c:v>73.760000000000005</c:v>
                </c:pt>
                <c:pt idx="15">
                  <c:v>74.47</c:v>
                </c:pt>
                <c:pt idx="16">
                  <c:v>75.08</c:v>
                </c:pt>
                <c:pt idx="17">
                  <c:v>75.510000000000005</c:v>
                </c:pt>
                <c:pt idx="18">
                  <c:v>76.5</c:v>
                </c:pt>
                <c:pt idx="19">
                  <c:v>76.239999999999995</c:v>
                </c:pt>
                <c:pt idx="20">
                  <c:v>76.599999999999994</c:v>
                </c:pt>
                <c:pt idx="21">
                  <c:v>75.73</c:v>
                </c:pt>
                <c:pt idx="22">
                  <c:v>75.12</c:v>
                </c:pt>
              </c:numCache>
            </c:numRef>
          </c:val>
          <c:extLst>
            <c:ext xmlns:c16="http://schemas.microsoft.com/office/drawing/2014/chart" uri="{C3380CC4-5D6E-409C-BE32-E72D297353CC}">
              <c16:uniqueId val="{00000000-0081-45A5-9EDF-630B6F76E905}"/>
            </c:ext>
          </c:extLst>
        </c:ser>
        <c:ser>
          <c:idx val="1"/>
          <c:order val="1"/>
          <c:tx>
            <c:strRef>
              <c:f>'14. Educ attend 7 - 24'!$B$12</c:f>
              <c:strCache>
                <c:ptCount val="1"/>
                <c:pt idx="0">
                  <c:v>Not attending educational institution</c:v>
                </c:pt>
              </c:strCache>
            </c:strRef>
          </c:tx>
          <c:spPr>
            <a:solidFill>
              <a:schemeClr val="accent2"/>
            </a:solidFill>
            <a:ln>
              <a:noFill/>
            </a:ln>
            <a:effectLst/>
          </c:spPr>
          <c:invertIfNegative val="0"/>
          <c:cat>
            <c:numRef>
              <c:f>'14. Educ attend 7 - 24'!$C$10:$Y$10</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7 - 24'!$C$12:$Y$12</c:f>
              <c:numCache>
                <c:formatCode>0.0</c:formatCode>
                <c:ptCount val="23"/>
                <c:pt idx="0">
                  <c:v>25.02</c:v>
                </c:pt>
                <c:pt idx="1">
                  <c:v>24.97</c:v>
                </c:pt>
                <c:pt idx="2">
                  <c:v>25.38</c:v>
                </c:pt>
                <c:pt idx="3">
                  <c:v>26.12</c:v>
                </c:pt>
                <c:pt idx="4">
                  <c:v>27.1</c:v>
                </c:pt>
                <c:pt idx="5">
                  <c:v>26.7</c:v>
                </c:pt>
                <c:pt idx="6">
                  <c:v>28.11</c:v>
                </c:pt>
                <c:pt idx="7">
                  <c:v>28.4</c:v>
                </c:pt>
                <c:pt idx="8">
                  <c:v>29.64</c:v>
                </c:pt>
                <c:pt idx="9">
                  <c:v>28.71</c:v>
                </c:pt>
                <c:pt idx="10">
                  <c:v>28.17</c:v>
                </c:pt>
                <c:pt idx="11">
                  <c:v>28.28</c:v>
                </c:pt>
                <c:pt idx="12">
                  <c:v>27.6</c:v>
                </c:pt>
                <c:pt idx="13">
                  <c:v>26.95</c:v>
                </c:pt>
                <c:pt idx="14">
                  <c:v>26.21</c:v>
                </c:pt>
                <c:pt idx="15">
                  <c:v>25.51</c:v>
                </c:pt>
                <c:pt idx="16">
                  <c:v>24.9</c:v>
                </c:pt>
                <c:pt idx="17">
                  <c:v>24.43</c:v>
                </c:pt>
                <c:pt idx="18">
                  <c:v>23.48</c:v>
                </c:pt>
                <c:pt idx="19">
                  <c:v>23.68</c:v>
                </c:pt>
                <c:pt idx="20">
                  <c:v>23.37</c:v>
                </c:pt>
                <c:pt idx="21">
                  <c:v>24.25</c:v>
                </c:pt>
                <c:pt idx="22">
                  <c:v>24.86</c:v>
                </c:pt>
              </c:numCache>
            </c:numRef>
          </c:val>
          <c:extLst>
            <c:ext xmlns:c16="http://schemas.microsoft.com/office/drawing/2014/chart" uri="{C3380CC4-5D6E-409C-BE32-E72D297353CC}">
              <c16:uniqueId val="{00000001-0081-45A5-9EDF-630B6F76E905}"/>
            </c:ext>
          </c:extLst>
        </c:ser>
        <c:ser>
          <c:idx val="2"/>
          <c:order val="2"/>
          <c:tx>
            <c:strRef>
              <c:f>'14. Educ attend 7 - 24'!$B$13</c:f>
              <c:strCache>
                <c:ptCount val="1"/>
                <c:pt idx="0">
                  <c:v>DNK</c:v>
                </c:pt>
              </c:strCache>
            </c:strRef>
          </c:tx>
          <c:spPr>
            <a:solidFill>
              <a:schemeClr val="accent3"/>
            </a:solidFill>
            <a:ln>
              <a:noFill/>
            </a:ln>
            <a:effectLst/>
          </c:spPr>
          <c:invertIfNegative val="0"/>
          <c:cat>
            <c:numRef>
              <c:f>'14. Educ attend 7 - 24'!$C$10:$Y$10</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'14. Educ attend 7 - 24'!$C$13:$Y$13</c:f>
              <c:numCache>
                <c:formatCode>0.0</c:formatCode>
                <c:ptCount val="23"/>
                <c:pt idx="7">
                  <c:v>0.01</c:v>
                </c:pt>
                <c:pt idx="8">
                  <c:v>0</c:v>
                </c:pt>
                <c:pt idx="9">
                  <c:v>0.01</c:v>
                </c:pt>
                <c:pt idx="10">
                  <c:v>0</c:v>
                </c:pt>
                <c:pt idx="11">
                  <c:v>0.02</c:v>
                </c:pt>
                <c:pt idx="12">
                  <c:v>0.05</c:v>
                </c:pt>
                <c:pt idx="13">
                  <c:v>0.01</c:v>
                </c:pt>
                <c:pt idx="14">
                  <c:v>0.04</c:v>
                </c:pt>
                <c:pt idx="15">
                  <c:v>0.01</c:v>
                </c:pt>
                <c:pt idx="16">
                  <c:v>0.02</c:v>
                </c:pt>
                <c:pt idx="17">
                  <c:v>0.06</c:v>
                </c:pt>
                <c:pt idx="18">
                  <c:v>0.02</c:v>
                </c:pt>
                <c:pt idx="19">
                  <c:v>0.08</c:v>
                </c:pt>
                <c:pt idx="20">
                  <c:v>0.03</c:v>
                </c:pt>
                <c:pt idx="21">
                  <c:v>0.02</c:v>
                </c:pt>
                <c:pt idx="22">
                  <c:v>0.02</c:v>
                </c:pt>
              </c:numCache>
            </c:numRef>
          </c:val>
          <c:extLst>
            <c:ext xmlns:c16="http://schemas.microsoft.com/office/drawing/2014/chart" uri="{C3380CC4-5D6E-409C-BE32-E72D297353CC}">
              <c16:uniqueId val="{00000002-0081-45A5-9EDF-630B6F76E905}"/>
            </c:ext>
          </c:extLst>
        </c:ser>
        <c:dLbls>
          <c:showLegendKey val="0"/>
          <c:showVal val="0"/>
          <c:showCatName val="0"/>
          <c:showSerName val="0"/>
          <c:showPercent val="0"/>
          <c:showBubbleSize val="0"/>
        </c:dLbls>
        <c:gapWidth val="50"/>
        <c:overlap val="100"/>
        <c:axId val="767958095"/>
        <c:axId val="767978255"/>
      </c:barChart>
      <c:catAx>
        <c:axId val="767958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78255"/>
        <c:crosses val="autoZero"/>
        <c:auto val="1"/>
        <c:lblAlgn val="ctr"/>
        <c:lblOffset val="100"/>
        <c:noMultiLvlLbl val="0"/>
      </c:catAx>
      <c:valAx>
        <c:axId val="76797825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679580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Marital</a:t>
            </a:r>
            <a:r>
              <a:rPr lang="en-ZA" baseline="0"/>
              <a:t> status of females aged 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Marital status'!$B$28</c:f>
              <c:strCache>
                <c:ptCount val="1"/>
                <c:pt idx="0">
                  <c:v>Legally married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'5. Marital status'!$C$27:$Y$27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status'!$C$28:$Y$28</c:f>
              <c:numCache>
                <c:formatCode>0.0</c:formatCode>
                <c:ptCount val="23"/>
                <c:pt idx="0">
                  <c:v>43.59</c:v>
                </c:pt>
                <c:pt idx="1">
                  <c:v>43.15</c:v>
                </c:pt>
                <c:pt idx="2">
                  <c:v>41.68</c:v>
                </c:pt>
                <c:pt idx="3">
                  <c:v>32.6</c:v>
                </c:pt>
                <c:pt idx="4">
                  <c:v>32.46</c:v>
                </c:pt>
                <c:pt idx="5">
                  <c:v>31.72</c:v>
                </c:pt>
                <c:pt idx="6">
                  <c:v>32.57</c:v>
                </c:pt>
                <c:pt idx="7">
                  <c:v>31.46</c:v>
                </c:pt>
                <c:pt idx="8">
                  <c:v>30.52</c:v>
                </c:pt>
                <c:pt idx="9">
                  <c:v>30.4</c:v>
                </c:pt>
                <c:pt idx="10">
                  <c:v>29.69</c:v>
                </c:pt>
                <c:pt idx="11">
                  <c:v>29.49</c:v>
                </c:pt>
                <c:pt idx="12">
                  <c:v>29.54</c:v>
                </c:pt>
                <c:pt idx="13">
                  <c:v>29.29</c:v>
                </c:pt>
                <c:pt idx="14">
                  <c:v>29.65</c:v>
                </c:pt>
                <c:pt idx="15">
                  <c:v>29.26</c:v>
                </c:pt>
                <c:pt idx="16">
                  <c:v>28.88</c:v>
                </c:pt>
                <c:pt idx="17">
                  <c:v>28.45</c:v>
                </c:pt>
                <c:pt idx="18">
                  <c:v>28.45</c:v>
                </c:pt>
                <c:pt idx="19">
                  <c:v>27.19</c:v>
                </c:pt>
                <c:pt idx="20">
                  <c:v>26.66</c:v>
                </c:pt>
                <c:pt idx="21">
                  <c:v>26.4</c:v>
                </c:pt>
                <c:pt idx="22">
                  <c:v>26.07</c:v>
                </c:pt>
              </c:numCache>
            </c:numRef>
          </c:val>
          <c:smooth val="0"/>
          <c:extLst>
            <c:ext xmlns:c16="http://schemas.microsoft.com/office/drawing/2014/chart" uri="{C3380CC4-5D6E-409C-BE32-E72D297353CC}">
              <c16:uniqueId val="{00000000-C513-4563-81B6-B27543834ECB}"/>
            </c:ext>
          </c:extLst>
        </c:ser>
        <c:ser>
          <c:idx val="1"/>
          <c:order val="1"/>
          <c:tx>
            <c:strRef>
              <c:f>'5. Marital status'!$B$29</c:f>
              <c:strCache>
                <c:ptCount val="1"/>
                <c:pt idx="0">
                  <c:v>Living like husband and wife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'5. Marital status'!$C$27:$Y$27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status'!$C$29:$Y$29</c:f>
              <c:numCache>
                <c:formatCode>0.0</c:formatCode>
                <c:ptCount val="23"/>
                <c:pt idx="0">
                  <c:v>0</c:v>
                </c:pt>
                <c:pt idx="1">
                  <c:v>0</c:v>
                </c:pt>
                <c:pt idx="2">
                  <c:v>0</c:v>
                </c:pt>
                <c:pt idx="3">
                  <c:v>9.5299999999999994</c:v>
                </c:pt>
                <c:pt idx="4">
                  <c:v>9.68</c:v>
                </c:pt>
                <c:pt idx="5">
                  <c:v>9.75</c:v>
                </c:pt>
                <c:pt idx="6">
                  <c:v>9.1</c:v>
                </c:pt>
                <c:pt idx="7">
                  <c:v>10</c:v>
                </c:pt>
                <c:pt idx="8">
                  <c:v>11.15</c:v>
                </c:pt>
                <c:pt idx="9">
                  <c:v>10.1</c:v>
                </c:pt>
                <c:pt idx="10">
                  <c:v>11.1</c:v>
                </c:pt>
                <c:pt idx="11">
                  <c:v>10.91</c:v>
                </c:pt>
                <c:pt idx="12">
                  <c:v>11.02</c:v>
                </c:pt>
                <c:pt idx="13">
                  <c:v>11.89</c:v>
                </c:pt>
                <c:pt idx="14">
                  <c:v>11.4</c:v>
                </c:pt>
                <c:pt idx="15">
                  <c:v>11.52</c:v>
                </c:pt>
                <c:pt idx="16">
                  <c:v>11.67</c:v>
                </c:pt>
                <c:pt idx="17">
                  <c:v>10.87</c:v>
                </c:pt>
                <c:pt idx="18">
                  <c:v>9.92</c:v>
                </c:pt>
                <c:pt idx="19">
                  <c:v>10.53</c:v>
                </c:pt>
                <c:pt idx="20">
                  <c:v>11.38</c:v>
                </c:pt>
                <c:pt idx="21">
                  <c:v>10.94</c:v>
                </c:pt>
                <c:pt idx="22">
                  <c:v>11.42</c:v>
                </c:pt>
              </c:numCache>
            </c:numRef>
          </c:val>
          <c:smooth val="0"/>
          <c:extLst>
            <c:ext xmlns:c16="http://schemas.microsoft.com/office/drawing/2014/chart" uri="{C3380CC4-5D6E-409C-BE32-E72D297353CC}">
              <c16:uniqueId val="{00000001-C513-4563-81B6-B27543834ECB}"/>
            </c:ext>
          </c:extLst>
        </c:ser>
        <c:ser>
          <c:idx val="2"/>
          <c:order val="2"/>
          <c:tx>
            <c:strRef>
              <c:f>'5. Marital status'!$B$30</c:f>
              <c:strCache>
                <c:ptCount val="1"/>
                <c:pt idx="0">
                  <c:v>Separated or divorced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'5. Marital status'!$C$27:$Y$27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status'!$C$30:$Y$30</c:f>
              <c:numCache>
                <c:formatCode>0.0</c:formatCode>
                <c:ptCount val="23"/>
                <c:pt idx="0">
                  <c:v>4.0999999999999996</c:v>
                </c:pt>
                <c:pt idx="1">
                  <c:v>4.4000000000000004</c:v>
                </c:pt>
                <c:pt idx="2">
                  <c:v>4.38</c:v>
                </c:pt>
                <c:pt idx="3">
                  <c:v>3.9</c:v>
                </c:pt>
                <c:pt idx="4">
                  <c:v>3.66</c:v>
                </c:pt>
                <c:pt idx="5">
                  <c:v>3.6</c:v>
                </c:pt>
                <c:pt idx="6">
                  <c:v>3.41</c:v>
                </c:pt>
                <c:pt idx="7">
                  <c:v>3.54</c:v>
                </c:pt>
                <c:pt idx="8">
                  <c:v>3.53</c:v>
                </c:pt>
                <c:pt idx="9">
                  <c:v>3.32</c:v>
                </c:pt>
                <c:pt idx="10">
                  <c:v>3.13</c:v>
                </c:pt>
                <c:pt idx="11">
                  <c:v>3.19</c:v>
                </c:pt>
                <c:pt idx="12">
                  <c:v>3.17</c:v>
                </c:pt>
                <c:pt idx="13">
                  <c:v>3.39</c:v>
                </c:pt>
                <c:pt idx="14">
                  <c:v>3.16</c:v>
                </c:pt>
                <c:pt idx="15">
                  <c:v>3.41</c:v>
                </c:pt>
                <c:pt idx="16">
                  <c:v>3.35</c:v>
                </c:pt>
                <c:pt idx="17">
                  <c:v>3.4</c:v>
                </c:pt>
                <c:pt idx="18">
                  <c:v>2.74</c:v>
                </c:pt>
                <c:pt idx="19">
                  <c:v>2.89</c:v>
                </c:pt>
                <c:pt idx="20">
                  <c:v>3.13</c:v>
                </c:pt>
                <c:pt idx="21">
                  <c:v>3.15</c:v>
                </c:pt>
                <c:pt idx="22">
                  <c:v>3.08</c:v>
                </c:pt>
              </c:numCache>
            </c:numRef>
          </c:val>
          <c:smooth val="0"/>
          <c:extLst>
            <c:ext xmlns:c16="http://schemas.microsoft.com/office/drawing/2014/chart" uri="{C3380CC4-5D6E-409C-BE32-E72D297353CC}">
              <c16:uniqueId val="{00000002-C513-4563-81B6-B27543834ECB}"/>
            </c:ext>
          </c:extLst>
        </c:ser>
        <c:ser>
          <c:idx val="3"/>
          <c:order val="3"/>
          <c:tx>
            <c:strRef>
              <c:f>'5. Marital status'!$B$31</c:f>
              <c:strCache>
                <c:ptCount val="1"/>
                <c:pt idx="0">
                  <c:v>Widowed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'5. Marital status'!$C$27:$Y$27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status'!$C$31:$Y$31</c:f>
              <c:numCache>
                <c:formatCode>0.0</c:formatCode>
                <c:ptCount val="23"/>
                <c:pt idx="0">
                  <c:v>12.8</c:v>
                </c:pt>
                <c:pt idx="1">
                  <c:v>12.66</c:v>
                </c:pt>
                <c:pt idx="2">
                  <c:v>12.97</c:v>
                </c:pt>
                <c:pt idx="3">
                  <c:v>12.17</c:v>
                </c:pt>
                <c:pt idx="4">
                  <c:v>11.73</c:v>
                </c:pt>
                <c:pt idx="5">
                  <c:v>11.47</c:v>
                </c:pt>
                <c:pt idx="6">
                  <c:v>10.72</c:v>
                </c:pt>
                <c:pt idx="7">
                  <c:v>11.24</c:v>
                </c:pt>
                <c:pt idx="8">
                  <c:v>11.31</c:v>
                </c:pt>
                <c:pt idx="9">
                  <c:v>11.33</c:v>
                </c:pt>
                <c:pt idx="10">
                  <c:v>11.18</c:v>
                </c:pt>
                <c:pt idx="11">
                  <c:v>11.1</c:v>
                </c:pt>
                <c:pt idx="12">
                  <c:v>10.8</c:v>
                </c:pt>
                <c:pt idx="13">
                  <c:v>10.7</c:v>
                </c:pt>
                <c:pt idx="14">
                  <c:v>10.57</c:v>
                </c:pt>
                <c:pt idx="15">
                  <c:v>10.35</c:v>
                </c:pt>
                <c:pt idx="16">
                  <c:v>10.24</c:v>
                </c:pt>
                <c:pt idx="17">
                  <c:v>10.47</c:v>
                </c:pt>
                <c:pt idx="18">
                  <c:v>10.87</c:v>
                </c:pt>
                <c:pt idx="19">
                  <c:v>10.75</c:v>
                </c:pt>
                <c:pt idx="20">
                  <c:v>10.210000000000001</c:v>
                </c:pt>
                <c:pt idx="21">
                  <c:v>10.06</c:v>
                </c:pt>
                <c:pt idx="22">
                  <c:v>9.8800000000000008</c:v>
                </c:pt>
              </c:numCache>
            </c:numRef>
          </c:val>
          <c:smooth val="0"/>
          <c:extLst>
            <c:ext xmlns:c16="http://schemas.microsoft.com/office/drawing/2014/chart" uri="{C3380CC4-5D6E-409C-BE32-E72D297353CC}">
              <c16:uniqueId val="{00000003-C513-4563-81B6-B27543834ECB}"/>
            </c:ext>
          </c:extLst>
        </c:ser>
        <c:ser>
          <c:idx val="4"/>
          <c:order val="4"/>
          <c:tx>
            <c:strRef>
              <c:f>'5. Marital status'!$B$32</c:f>
              <c:strCache>
                <c:ptCount val="1"/>
                <c:pt idx="0">
                  <c:v>Single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'5. Marital status'!$C$27:$Y$27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'5. Marital status'!$C$32:$Y$32</c:f>
              <c:numCache>
                <c:formatCode>0.0</c:formatCode>
                <c:ptCount val="23"/>
                <c:pt idx="0">
                  <c:v>39.51</c:v>
                </c:pt>
                <c:pt idx="1">
                  <c:v>39.78</c:v>
                </c:pt>
                <c:pt idx="2">
                  <c:v>40.97</c:v>
                </c:pt>
                <c:pt idx="3">
                  <c:v>41.8</c:v>
                </c:pt>
                <c:pt idx="4">
                  <c:v>42.47</c:v>
                </c:pt>
                <c:pt idx="5">
                  <c:v>43.47</c:v>
                </c:pt>
                <c:pt idx="6">
                  <c:v>44.2</c:v>
                </c:pt>
                <c:pt idx="7">
                  <c:v>43.75</c:v>
                </c:pt>
                <c:pt idx="8">
                  <c:v>43.49</c:v>
                </c:pt>
                <c:pt idx="9">
                  <c:v>44.85</c:v>
                </c:pt>
                <c:pt idx="10">
                  <c:v>44.9</c:v>
                </c:pt>
                <c:pt idx="11">
                  <c:v>45.31</c:v>
                </c:pt>
                <c:pt idx="12">
                  <c:v>45.47</c:v>
                </c:pt>
                <c:pt idx="13">
                  <c:v>44.72</c:v>
                </c:pt>
                <c:pt idx="14">
                  <c:v>45.21</c:v>
                </c:pt>
                <c:pt idx="15">
                  <c:v>45.46</c:v>
                </c:pt>
                <c:pt idx="16">
                  <c:v>45.87</c:v>
                </c:pt>
                <c:pt idx="17">
                  <c:v>46.81</c:v>
                </c:pt>
                <c:pt idx="18">
                  <c:v>48.03</c:v>
                </c:pt>
                <c:pt idx="19">
                  <c:v>48.64</c:v>
                </c:pt>
                <c:pt idx="20">
                  <c:v>48.62</c:v>
                </c:pt>
                <c:pt idx="21">
                  <c:v>49.45</c:v>
                </c:pt>
                <c:pt idx="22">
                  <c:v>49.55</c:v>
                </c:pt>
              </c:numCache>
            </c:numRef>
          </c:val>
          <c:smooth val="0"/>
          <c:extLst>
            <c:ext xmlns:c16="http://schemas.microsoft.com/office/drawing/2014/chart" uri="{C3380CC4-5D6E-409C-BE32-E72D297353CC}">
              <c16:uniqueId val="{00000004-C513-4563-81B6-B27543834ECB}"/>
            </c:ext>
          </c:extLst>
        </c:ser>
        <c:dLbls>
          <c:showLegendKey val="0"/>
          <c:showVal val="0"/>
          <c:showCatName val="0"/>
          <c:showSerName val="0"/>
          <c:showPercent val="0"/>
          <c:showBubbleSize val="0"/>
        </c:dLbls>
        <c:marker val="1"/>
        <c:smooth val="0"/>
        <c:axId val="242211855"/>
        <c:axId val="242232495"/>
      </c:lineChart>
      <c:catAx>
        <c:axId val="24221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232495"/>
        <c:crosses val="autoZero"/>
        <c:auto val="1"/>
        <c:lblAlgn val="ctr"/>
        <c:lblOffset val="100"/>
        <c:noMultiLvlLbl val="0"/>
      </c:catAx>
      <c:valAx>
        <c:axId val="2422324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21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Individuals five years and older who attended schools and who did not pay tuition fees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'15.NoFees'!$B$5</c:f>
              <c:strCache>
                <c:ptCount val="1"/>
                <c:pt idx="0">
                  <c:v>Pay tuition fees</c:v>
                </c:pt>
              </c:strCache>
            </c:strRef>
          </c:tx>
          <c:spPr>
            <a:ln w="28575" cap="rnd">
              <a:solidFill>
                <a:schemeClr val="accent1"/>
              </a:solidFill>
              <a:round/>
            </a:ln>
            <a:effectLst/>
          </c:spPr>
          <c:marker>
            <c:symbol val="none"/>
          </c:marker>
          <c:cat>
            <c:numRef>
              <c:f>'15.NoFees'!$C$4:$Y$4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'15.NoFees'!$C$5:$Y$5</c:f>
              <c:numCache>
                <c:formatCode>#,##0</c:formatCode>
                <c:ptCount val="23"/>
                <c:pt idx="0">
                  <c:v>26570634</c:v>
                </c:pt>
                <c:pt idx="1">
                  <c:v>26697413</c:v>
                </c:pt>
                <c:pt idx="2">
                  <c:v>27121403</c:v>
                </c:pt>
                <c:pt idx="3">
                  <c:v>27014463</c:v>
                </c:pt>
                <c:pt idx="4">
                  <c:v>26109030</c:v>
                </c:pt>
                <c:pt idx="5">
                  <c:v>21111876</c:v>
                </c:pt>
                <c:pt idx="6">
                  <c:v>17093747</c:v>
                </c:pt>
                <c:pt idx="7">
                  <c:v>13853352</c:v>
                </c:pt>
                <c:pt idx="8">
                  <c:v>10471883</c:v>
                </c:pt>
                <c:pt idx="9">
                  <c:v>10604710</c:v>
                </c:pt>
                <c:pt idx="10">
                  <c:v>9915653</c:v>
                </c:pt>
                <c:pt idx="11">
                  <c:v>9928634</c:v>
                </c:pt>
                <c:pt idx="12">
                  <c:v>9132147</c:v>
                </c:pt>
                <c:pt idx="13">
                  <c:v>9501232</c:v>
                </c:pt>
                <c:pt idx="14">
                  <c:v>9265484</c:v>
                </c:pt>
                <c:pt idx="15">
                  <c:v>9489691</c:v>
                </c:pt>
                <c:pt idx="16">
                  <c:v>9334434</c:v>
                </c:pt>
                <c:pt idx="17">
                  <c:v>9878549</c:v>
                </c:pt>
                <c:pt idx="18">
                  <c:v>8782449</c:v>
                </c:pt>
                <c:pt idx="19">
                  <c:v>8948280</c:v>
                </c:pt>
                <c:pt idx="20">
                  <c:v>9919317</c:v>
                </c:pt>
                <c:pt idx="21">
                  <c:v>10446304</c:v>
                </c:pt>
                <c:pt idx="22">
                  <c:v>10689388</c:v>
                </c:pt>
              </c:numCache>
            </c:numRef>
          </c:val>
          <c:smooth val="0"/>
          <c:extLst>
            <c:ext xmlns:c16="http://schemas.microsoft.com/office/drawing/2014/chart" uri="{C3380CC4-5D6E-409C-BE32-E72D297353CC}">
              <c16:uniqueId val="{00000000-D8D4-488C-BBAD-0FAE1CFF15EC}"/>
            </c:ext>
          </c:extLst>
        </c:ser>
        <c:ser>
          <c:idx val="1"/>
          <c:order val="1"/>
          <c:tx>
            <c:strRef>
              <c:f>'15.NoFees'!$B$6</c:f>
              <c:strCache>
                <c:ptCount val="1"/>
                <c:pt idx="0">
                  <c:v>Does not pay tuition fees</c:v>
                </c:pt>
              </c:strCache>
            </c:strRef>
          </c:tx>
          <c:spPr>
            <a:ln w="28575" cap="rnd">
              <a:solidFill>
                <a:schemeClr val="accent2"/>
              </a:solidFill>
              <a:round/>
            </a:ln>
            <a:effectLst/>
          </c:spPr>
          <c:marker>
            <c:symbol val="none"/>
          </c:marker>
          <c:cat>
            <c:numRef>
              <c:f>'15.NoFees'!$C$4:$Y$4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'15.NoFees'!$C$6:$Y$6</c:f>
              <c:numCache>
                <c:formatCode>#,##0</c:formatCode>
                <c:ptCount val="23"/>
                <c:pt idx="0">
                  <c:v>101125</c:v>
                </c:pt>
                <c:pt idx="1">
                  <c:v>148982</c:v>
                </c:pt>
                <c:pt idx="2">
                  <c:v>127946</c:v>
                </c:pt>
                <c:pt idx="3">
                  <c:v>201541</c:v>
                </c:pt>
                <c:pt idx="4">
                  <c:v>752786</c:v>
                </c:pt>
                <c:pt idx="5">
                  <c:v>5733545</c:v>
                </c:pt>
                <c:pt idx="6">
                  <c:v>8586358</c:v>
                </c:pt>
                <c:pt idx="7">
                  <c:v>12190768</c:v>
                </c:pt>
                <c:pt idx="8">
                  <c:v>14275147</c:v>
                </c:pt>
                <c:pt idx="9">
                  <c:v>15657956</c:v>
                </c:pt>
                <c:pt idx="10">
                  <c:v>16545914</c:v>
                </c:pt>
                <c:pt idx="11">
                  <c:v>16802974</c:v>
                </c:pt>
                <c:pt idx="12">
                  <c:v>17653584</c:v>
                </c:pt>
                <c:pt idx="13">
                  <c:v>17962505</c:v>
                </c:pt>
                <c:pt idx="14">
                  <c:v>18107753</c:v>
                </c:pt>
                <c:pt idx="15">
                  <c:v>18461604</c:v>
                </c:pt>
                <c:pt idx="16">
                  <c:v>19100468</c:v>
                </c:pt>
                <c:pt idx="17">
                  <c:v>19380540</c:v>
                </c:pt>
                <c:pt idx="18">
                  <c:v>20526625</c:v>
                </c:pt>
                <c:pt idx="19">
                  <c:v>21104591</c:v>
                </c:pt>
                <c:pt idx="20">
                  <c:v>20774180</c:v>
                </c:pt>
                <c:pt idx="21">
                  <c:v>20375166</c:v>
                </c:pt>
                <c:pt idx="22">
                  <c:v>20434797</c:v>
                </c:pt>
              </c:numCache>
            </c:numRef>
          </c:val>
          <c:smooth val="0"/>
          <c:extLst>
            <c:ext xmlns:c16="http://schemas.microsoft.com/office/drawing/2014/chart" uri="{C3380CC4-5D6E-409C-BE32-E72D297353CC}">
              <c16:uniqueId val="{00000001-D8D4-488C-BBAD-0FAE1CFF15EC}"/>
            </c:ext>
          </c:extLst>
        </c:ser>
        <c:dLbls>
          <c:showLegendKey val="0"/>
          <c:showVal val="0"/>
          <c:showCatName val="0"/>
          <c:showSerName val="0"/>
          <c:showPercent val="0"/>
          <c:showBubbleSize val="0"/>
        </c:dLbls>
        <c:smooth val="0"/>
        <c:axId val="943025136"/>
        <c:axId val="943016976"/>
      </c:lineChart>
      <c:catAx>
        <c:axId val="94302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16976"/>
        <c:crosses val="autoZero"/>
        <c:auto val="1"/>
        <c:lblAlgn val="ctr"/>
        <c:lblOffset val="100"/>
        <c:noMultiLvlLbl val="0"/>
      </c:catAx>
      <c:valAx>
        <c:axId val="943016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25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 Individuals five years and older who attended schools and who did not pay tuition fees</a:t>
            </a:r>
          </a:p>
        </c:rich>
      </c:tx>
      <c:layout>
        <c:manualLayout>
          <c:xMode val="edge"/>
          <c:yMode val="edge"/>
          <c:x val="0.18195822397200351"/>
          <c:y val="3.7037037037037035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'15.NoFees'!$B$10</c:f>
              <c:strCache>
                <c:ptCount val="1"/>
                <c:pt idx="0">
                  <c:v>Pay tuition fees</c:v>
                </c:pt>
              </c:strCache>
            </c:strRef>
          </c:tx>
          <c:spPr>
            <a:ln w="28575" cap="rnd">
              <a:solidFill>
                <a:schemeClr val="accent1"/>
              </a:solidFill>
              <a:round/>
            </a:ln>
            <a:effectLst/>
          </c:spPr>
          <c:marker>
            <c:symbol val="none"/>
          </c:marker>
          <c:cat>
            <c:numRef>
              <c:f>'15.NoFees'!$C$9:$Y$9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'15.NoFees'!$C$10:$Y$10</c:f>
              <c:numCache>
                <c:formatCode>0.0</c:formatCode>
                <c:ptCount val="23"/>
                <c:pt idx="0">
                  <c:v>99.62</c:v>
                </c:pt>
                <c:pt idx="1">
                  <c:v>99.45</c:v>
                </c:pt>
                <c:pt idx="2">
                  <c:v>99.53</c:v>
                </c:pt>
                <c:pt idx="3">
                  <c:v>99.26</c:v>
                </c:pt>
                <c:pt idx="4">
                  <c:v>97.2</c:v>
                </c:pt>
                <c:pt idx="5">
                  <c:v>78.64</c:v>
                </c:pt>
                <c:pt idx="6">
                  <c:v>66.56</c:v>
                </c:pt>
                <c:pt idx="7">
                  <c:v>53.19</c:v>
                </c:pt>
                <c:pt idx="8">
                  <c:v>42.32</c:v>
                </c:pt>
                <c:pt idx="9">
                  <c:v>40.380000000000003</c:v>
                </c:pt>
                <c:pt idx="10">
                  <c:v>37.47</c:v>
                </c:pt>
                <c:pt idx="11">
                  <c:v>37.14</c:v>
                </c:pt>
                <c:pt idx="12">
                  <c:v>34.090000000000003</c:v>
                </c:pt>
                <c:pt idx="13">
                  <c:v>34.6</c:v>
                </c:pt>
                <c:pt idx="14">
                  <c:v>33.85</c:v>
                </c:pt>
                <c:pt idx="15">
                  <c:v>33.950000000000003</c:v>
                </c:pt>
                <c:pt idx="16">
                  <c:v>32.83</c:v>
                </c:pt>
                <c:pt idx="17">
                  <c:v>33.76</c:v>
                </c:pt>
                <c:pt idx="18">
                  <c:v>29.96</c:v>
                </c:pt>
                <c:pt idx="19">
                  <c:v>29.78</c:v>
                </c:pt>
                <c:pt idx="20">
                  <c:v>32.32</c:v>
                </c:pt>
                <c:pt idx="21">
                  <c:v>33.89</c:v>
                </c:pt>
                <c:pt idx="22" formatCode="General">
                  <c:v>34.340000000000003</c:v>
                </c:pt>
              </c:numCache>
            </c:numRef>
          </c:val>
          <c:smooth val="0"/>
          <c:extLst>
            <c:ext xmlns:c16="http://schemas.microsoft.com/office/drawing/2014/chart" uri="{C3380CC4-5D6E-409C-BE32-E72D297353CC}">
              <c16:uniqueId val="{00000000-C089-4945-8938-9C1C127EBBCD}"/>
            </c:ext>
          </c:extLst>
        </c:ser>
        <c:ser>
          <c:idx val="1"/>
          <c:order val="1"/>
          <c:tx>
            <c:strRef>
              <c:f>'15.NoFees'!$B$11</c:f>
              <c:strCache>
                <c:ptCount val="1"/>
                <c:pt idx="0">
                  <c:v>Does not pay tuition fees</c:v>
                </c:pt>
              </c:strCache>
            </c:strRef>
          </c:tx>
          <c:spPr>
            <a:ln w="28575" cap="rnd">
              <a:solidFill>
                <a:schemeClr val="accent2"/>
              </a:solidFill>
              <a:round/>
            </a:ln>
            <a:effectLst/>
          </c:spPr>
          <c:marker>
            <c:symbol val="none"/>
          </c:marker>
          <c:cat>
            <c:numRef>
              <c:f>'15.NoFees'!$C$9:$Y$9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'15.NoFees'!$C$11:$Y$11</c:f>
              <c:numCache>
                <c:formatCode>0.0</c:formatCode>
                <c:ptCount val="23"/>
                <c:pt idx="0">
                  <c:v>0.38</c:v>
                </c:pt>
                <c:pt idx="1">
                  <c:v>0.55000000000000004</c:v>
                </c:pt>
                <c:pt idx="2">
                  <c:v>0.47</c:v>
                </c:pt>
                <c:pt idx="3">
                  <c:v>0.74</c:v>
                </c:pt>
                <c:pt idx="4">
                  <c:v>2.8</c:v>
                </c:pt>
                <c:pt idx="5">
                  <c:v>21.36</c:v>
                </c:pt>
                <c:pt idx="6">
                  <c:v>33.44</c:v>
                </c:pt>
                <c:pt idx="7">
                  <c:v>46.81</c:v>
                </c:pt>
                <c:pt idx="8">
                  <c:v>57.68</c:v>
                </c:pt>
                <c:pt idx="9">
                  <c:v>59.62</c:v>
                </c:pt>
                <c:pt idx="10">
                  <c:v>62.53</c:v>
                </c:pt>
                <c:pt idx="11">
                  <c:v>62.86</c:v>
                </c:pt>
                <c:pt idx="12">
                  <c:v>65.91</c:v>
                </c:pt>
                <c:pt idx="13">
                  <c:v>65.400000000000006</c:v>
                </c:pt>
                <c:pt idx="14">
                  <c:v>66.150000000000006</c:v>
                </c:pt>
                <c:pt idx="15">
                  <c:v>66.05</c:v>
                </c:pt>
                <c:pt idx="16">
                  <c:v>67.17</c:v>
                </c:pt>
                <c:pt idx="17">
                  <c:v>66.239999999999995</c:v>
                </c:pt>
                <c:pt idx="18">
                  <c:v>70.040000000000006</c:v>
                </c:pt>
                <c:pt idx="19">
                  <c:v>70.22</c:v>
                </c:pt>
                <c:pt idx="20">
                  <c:v>67.680000000000007</c:v>
                </c:pt>
                <c:pt idx="21">
                  <c:v>66.11</c:v>
                </c:pt>
                <c:pt idx="22" formatCode="General">
                  <c:v>65.66</c:v>
                </c:pt>
              </c:numCache>
            </c:numRef>
          </c:val>
          <c:smooth val="0"/>
          <c:extLst>
            <c:ext xmlns:c16="http://schemas.microsoft.com/office/drawing/2014/chart" uri="{C3380CC4-5D6E-409C-BE32-E72D297353CC}">
              <c16:uniqueId val="{00000001-C089-4945-8938-9C1C127EBBCD}"/>
            </c:ext>
          </c:extLst>
        </c:ser>
        <c:dLbls>
          <c:showLegendKey val="0"/>
          <c:showVal val="0"/>
          <c:showCatName val="0"/>
          <c:showSerName val="0"/>
          <c:showPercent val="0"/>
          <c:showBubbleSize val="0"/>
        </c:dLbls>
        <c:smooth val="0"/>
        <c:axId val="943007856"/>
        <c:axId val="943001616"/>
      </c:lineChart>
      <c:catAx>
        <c:axId val="94300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01616"/>
        <c:crosses val="autoZero"/>
        <c:auto val="1"/>
        <c:lblAlgn val="ctr"/>
        <c:lblOffset val="100"/>
        <c:noMultiLvlLbl val="0"/>
      </c:catAx>
      <c:valAx>
        <c:axId val="943001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07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School nutrition'!$B$5</c:f>
              <c:strCache>
                <c:ptCount val="1"/>
                <c:pt idx="0">
                  <c:v>Yes</c:v>
                </c:pt>
              </c:strCache>
            </c:strRef>
          </c:tx>
          <c:spPr>
            <a:ln w="28575" cap="rnd">
              <a:solidFill>
                <a:schemeClr val="accent1"/>
              </a:solidFill>
              <a:round/>
            </a:ln>
            <a:effectLst/>
          </c:spPr>
          <c:marker>
            <c:symbol val="none"/>
          </c:marker>
          <c:cat>
            <c:numRef>
              <c:f>'16. School nutrition'!$C$4:$R$4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nutrition'!$C$5:$R$5</c:f>
              <c:numCache>
                <c:formatCode>_-* #\ ##0_-;\-* #\ ##0_-;_-* "-"??_-;_-@_-</c:formatCode>
                <c:ptCount val="16"/>
                <c:pt idx="0">
                  <c:v>6677250</c:v>
                </c:pt>
                <c:pt idx="1">
                  <c:v>7089503</c:v>
                </c:pt>
                <c:pt idx="2">
                  <c:v>7750077</c:v>
                </c:pt>
                <c:pt idx="3">
                  <c:v>7972948</c:v>
                </c:pt>
                <c:pt idx="4">
                  <c:v>8141236</c:v>
                </c:pt>
                <c:pt idx="5">
                  <c:v>8266116</c:v>
                </c:pt>
                <c:pt idx="6">
                  <c:v>8564203</c:v>
                </c:pt>
                <c:pt idx="7">
                  <c:v>8641224</c:v>
                </c:pt>
                <c:pt idx="8">
                  <c:v>8860056</c:v>
                </c:pt>
                <c:pt idx="9">
                  <c:v>8971633</c:v>
                </c:pt>
                <c:pt idx="10">
                  <c:v>9242941</c:v>
                </c:pt>
                <c:pt idx="11">
                  <c:v>9852181</c:v>
                </c:pt>
                <c:pt idx="12">
                  <c:v>9935370</c:v>
                </c:pt>
                <c:pt idx="13">
                  <c:v>10127295</c:v>
                </c:pt>
                <c:pt idx="14">
                  <c:v>10014900</c:v>
                </c:pt>
                <c:pt idx="15">
                  <c:v>10381362</c:v>
                </c:pt>
              </c:numCache>
            </c:numRef>
          </c:val>
          <c:smooth val="0"/>
          <c:extLst>
            <c:ext xmlns:c16="http://schemas.microsoft.com/office/drawing/2014/chart" uri="{C3380CC4-5D6E-409C-BE32-E72D297353CC}">
              <c16:uniqueId val="{00000000-5751-4BFA-81B9-EF5F13647089}"/>
            </c:ext>
          </c:extLst>
        </c:ser>
        <c:ser>
          <c:idx val="1"/>
          <c:order val="1"/>
          <c:tx>
            <c:strRef>
              <c:f>'16. School nutrition'!$B$6</c:f>
              <c:strCache>
                <c:ptCount val="1"/>
                <c:pt idx="0">
                  <c:v>No</c:v>
                </c:pt>
              </c:strCache>
            </c:strRef>
          </c:tx>
          <c:spPr>
            <a:ln w="28575" cap="rnd">
              <a:solidFill>
                <a:schemeClr val="accent2"/>
              </a:solidFill>
              <a:round/>
            </a:ln>
            <a:effectLst/>
          </c:spPr>
          <c:marker>
            <c:symbol val="none"/>
          </c:marker>
          <c:cat>
            <c:numRef>
              <c:f>'16. School nutrition'!$C$4:$R$4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nutrition'!$C$6:$R$6</c:f>
              <c:numCache>
                <c:formatCode>_-* #\ ##0_-;\-* #\ ##0_-;_-* "-"??_-;_-@_-</c:formatCode>
                <c:ptCount val="16"/>
                <c:pt idx="0">
                  <c:v>3533846</c:v>
                </c:pt>
                <c:pt idx="1">
                  <c:v>3364344</c:v>
                </c:pt>
                <c:pt idx="2">
                  <c:v>2779622</c:v>
                </c:pt>
                <c:pt idx="3">
                  <c:v>2721667</c:v>
                </c:pt>
                <c:pt idx="4">
                  <c:v>2683736</c:v>
                </c:pt>
                <c:pt idx="5">
                  <c:v>2567638</c:v>
                </c:pt>
                <c:pt idx="6">
                  <c:v>2533230</c:v>
                </c:pt>
                <c:pt idx="7">
                  <c:v>2431960</c:v>
                </c:pt>
                <c:pt idx="8">
                  <c:v>2589913</c:v>
                </c:pt>
                <c:pt idx="9">
                  <c:v>2636762</c:v>
                </c:pt>
                <c:pt idx="10">
                  <c:v>3002538</c:v>
                </c:pt>
                <c:pt idx="11">
                  <c:v>2531712</c:v>
                </c:pt>
                <c:pt idx="12">
                  <c:v>2835780</c:v>
                </c:pt>
                <c:pt idx="13">
                  <c:v>2803276</c:v>
                </c:pt>
                <c:pt idx="14">
                  <c:v>3001658</c:v>
                </c:pt>
                <c:pt idx="15">
                  <c:v>2799545</c:v>
                </c:pt>
              </c:numCache>
            </c:numRef>
          </c:val>
          <c:smooth val="0"/>
          <c:extLst>
            <c:ext xmlns:c16="http://schemas.microsoft.com/office/drawing/2014/chart" uri="{C3380CC4-5D6E-409C-BE32-E72D297353CC}">
              <c16:uniqueId val="{00000001-5751-4BFA-81B9-EF5F13647089}"/>
            </c:ext>
          </c:extLst>
        </c:ser>
        <c:ser>
          <c:idx val="2"/>
          <c:order val="2"/>
          <c:tx>
            <c:strRef>
              <c:f>'16. School nutrition'!$B$7</c:f>
              <c:strCache>
                <c:ptCount val="1"/>
                <c:pt idx="0">
                  <c:v>Dont know</c:v>
                </c:pt>
              </c:strCache>
            </c:strRef>
          </c:tx>
          <c:spPr>
            <a:ln w="28575" cap="rnd">
              <a:solidFill>
                <a:schemeClr val="accent3"/>
              </a:solidFill>
              <a:round/>
            </a:ln>
            <a:effectLst/>
          </c:spPr>
          <c:marker>
            <c:symbol val="none"/>
          </c:marker>
          <c:cat>
            <c:numRef>
              <c:f>'16. School nutrition'!$C$4:$R$4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nutrition'!$C$7:$R$7</c:f>
              <c:numCache>
                <c:formatCode>_-* #\ ##0_-;\-* #\ ##0_-;_-* "-"??_-;_-@_-</c:formatCode>
                <c:ptCount val="16"/>
                <c:pt idx="0">
                  <c:v>47555</c:v>
                </c:pt>
                <c:pt idx="1">
                  <c:v>10845</c:v>
                </c:pt>
                <c:pt idx="2">
                  <c:v>21783</c:v>
                </c:pt>
                <c:pt idx="3">
                  <c:v>23683</c:v>
                </c:pt>
                <c:pt idx="4">
                  <c:v>26810</c:v>
                </c:pt>
                <c:pt idx="5">
                  <c:v>22329</c:v>
                </c:pt>
                <c:pt idx="6">
                  <c:v>16397</c:v>
                </c:pt>
                <c:pt idx="7">
                  <c:v>30321</c:v>
                </c:pt>
                <c:pt idx="8">
                  <c:v>18993</c:v>
                </c:pt>
                <c:pt idx="9">
                  <c:v>31061</c:v>
                </c:pt>
                <c:pt idx="10">
                  <c:v>42949</c:v>
                </c:pt>
                <c:pt idx="11">
                  <c:v>39582</c:v>
                </c:pt>
                <c:pt idx="12">
                  <c:v>80466</c:v>
                </c:pt>
                <c:pt idx="13">
                  <c:v>48835</c:v>
                </c:pt>
                <c:pt idx="14">
                  <c:v>44291</c:v>
                </c:pt>
                <c:pt idx="15">
                  <c:v>40772</c:v>
                </c:pt>
              </c:numCache>
            </c:numRef>
          </c:val>
          <c:smooth val="0"/>
          <c:extLst>
            <c:ext xmlns:c16="http://schemas.microsoft.com/office/drawing/2014/chart" uri="{C3380CC4-5D6E-409C-BE32-E72D297353CC}">
              <c16:uniqueId val="{00000002-5751-4BFA-81B9-EF5F13647089}"/>
            </c:ext>
          </c:extLst>
        </c:ser>
        <c:dLbls>
          <c:showLegendKey val="0"/>
          <c:showVal val="0"/>
          <c:showCatName val="0"/>
          <c:showSerName val="0"/>
          <c:showPercent val="0"/>
          <c:showBubbleSize val="0"/>
        </c:dLbls>
        <c:smooth val="0"/>
        <c:axId val="2010439008"/>
        <c:axId val="2010424128"/>
      </c:lineChart>
      <c:catAx>
        <c:axId val="201043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424128"/>
        <c:crosses val="autoZero"/>
        <c:auto val="1"/>
        <c:lblAlgn val="ctr"/>
        <c:lblOffset val="100"/>
        <c:noMultiLvlLbl val="0"/>
      </c:catAx>
      <c:valAx>
        <c:axId val="2010424128"/>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43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School nutrition'!$B$12</c:f>
              <c:strCache>
                <c:ptCount val="1"/>
                <c:pt idx="0">
                  <c:v>Yes</c:v>
                </c:pt>
              </c:strCache>
            </c:strRef>
          </c:tx>
          <c:spPr>
            <a:ln w="28575" cap="rnd">
              <a:solidFill>
                <a:schemeClr val="accent1"/>
              </a:solidFill>
              <a:round/>
            </a:ln>
            <a:effectLst/>
          </c:spPr>
          <c:marker>
            <c:symbol val="none"/>
          </c:marker>
          <c:cat>
            <c:numRef>
              <c:f>'16. School nutrition'!$C$11:$R$11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nutrition'!$C$12:$R$12</c:f>
              <c:numCache>
                <c:formatCode>0.0</c:formatCode>
                <c:ptCount val="16"/>
                <c:pt idx="0">
                  <c:v>65.088967350580489</c:v>
                </c:pt>
                <c:pt idx="1">
                  <c:v>67.746886387100545</c:v>
                </c:pt>
                <c:pt idx="2">
                  <c:v>73.450127669269577</c:v>
                </c:pt>
                <c:pt idx="3">
                  <c:v>74.386325142294055</c:v>
                </c:pt>
                <c:pt idx="4">
                  <c:v>75.022111575776222</c:v>
                </c:pt>
                <c:pt idx="5">
                  <c:v>76.142718892506522</c:v>
                </c:pt>
                <c:pt idx="6">
                  <c:v>77.058970669877084</c:v>
                </c:pt>
                <c:pt idx="7">
                  <c:v>77.824283609159124</c:v>
                </c:pt>
                <c:pt idx="8">
                  <c:v>77.252459529252988</c:v>
                </c:pt>
                <c:pt idx="9">
                  <c:v>77.079487220021278</c:v>
                </c:pt>
                <c:pt idx="10">
                  <c:v>75.21662656932196</c:v>
                </c:pt>
                <c:pt idx="11">
                  <c:v>79.302940602367698</c:v>
                </c:pt>
                <c:pt idx="12">
                  <c:v>77.308326259644986</c:v>
                </c:pt>
                <c:pt idx="13">
                  <c:v>78.025874219513597</c:v>
                </c:pt>
                <c:pt idx="14">
                  <c:v>76.678782520186857</c:v>
                </c:pt>
                <c:pt idx="15">
                  <c:v>78.517728345999032</c:v>
                </c:pt>
              </c:numCache>
            </c:numRef>
          </c:val>
          <c:smooth val="0"/>
          <c:extLst>
            <c:ext xmlns:c16="http://schemas.microsoft.com/office/drawing/2014/chart" uri="{C3380CC4-5D6E-409C-BE32-E72D297353CC}">
              <c16:uniqueId val="{00000000-ACA7-4F62-AE2C-6BD5B271471C}"/>
            </c:ext>
          </c:extLst>
        </c:ser>
        <c:ser>
          <c:idx val="1"/>
          <c:order val="1"/>
          <c:tx>
            <c:strRef>
              <c:f>'16. School nutrition'!$B$13</c:f>
              <c:strCache>
                <c:ptCount val="1"/>
                <c:pt idx="0">
                  <c:v>No</c:v>
                </c:pt>
              </c:strCache>
            </c:strRef>
          </c:tx>
          <c:spPr>
            <a:ln w="28575" cap="rnd">
              <a:solidFill>
                <a:schemeClr val="accent2"/>
              </a:solidFill>
              <a:round/>
            </a:ln>
            <a:effectLst/>
          </c:spPr>
          <c:marker>
            <c:symbol val="none"/>
          </c:marker>
          <c:cat>
            <c:numRef>
              <c:f>'16. School nutrition'!$C$11:$R$11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nutrition'!$C$13:$R$13</c:f>
              <c:numCache>
                <c:formatCode>0.0</c:formatCode>
                <c:ptCount val="16"/>
                <c:pt idx="0">
                  <c:v>34.447472674526111</c:v>
                </c:pt>
                <c:pt idx="1">
                  <c:v>32.149479411338625</c:v>
                </c:pt>
                <c:pt idx="2">
                  <c:v>26.343427397213016</c:v>
                </c:pt>
                <c:pt idx="3">
                  <c:v>25.392716268944937</c:v>
                </c:pt>
                <c:pt idx="4">
                  <c:v>24.730832226449078</c:v>
                </c:pt>
                <c:pt idx="5">
                  <c:v>23.651608379524031</c:v>
                </c:pt>
                <c:pt idx="6">
                  <c:v>22.793492432401791</c:v>
                </c:pt>
                <c:pt idx="7">
                  <c:v>21.902631475139476</c:v>
                </c:pt>
                <c:pt idx="8">
                  <c:v>22.581928287675179</c:v>
                </c:pt>
                <c:pt idx="9">
                  <c:v>22.653653229154351</c:v>
                </c:pt>
                <c:pt idx="10">
                  <c:v>24.433865747514655</c:v>
                </c:pt>
                <c:pt idx="11">
                  <c:v>20.378452888583912</c:v>
                </c:pt>
                <c:pt idx="12">
                  <c:v>22.065550194967685</c:v>
                </c:pt>
                <c:pt idx="13">
                  <c:v>21.59787589663194</c:v>
                </c:pt>
                <c:pt idx="14">
                  <c:v>22.98210476210237</c:v>
                </c:pt>
                <c:pt idx="15">
                  <c:v>21.173899320956135</c:v>
                </c:pt>
              </c:numCache>
            </c:numRef>
          </c:val>
          <c:smooth val="0"/>
          <c:extLst>
            <c:ext xmlns:c16="http://schemas.microsoft.com/office/drawing/2014/chart" uri="{C3380CC4-5D6E-409C-BE32-E72D297353CC}">
              <c16:uniqueId val="{00000001-ACA7-4F62-AE2C-6BD5B271471C}"/>
            </c:ext>
          </c:extLst>
        </c:ser>
        <c:ser>
          <c:idx val="2"/>
          <c:order val="2"/>
          <c:tx>
            <c:strRef>
              <c:f>'16. School nutrition'!$B$14</c:f>
              <c:strCache>
                <c:ptCount val="1"/>
                <c:pt idx="0">
                  <c:v>Dont know</c:v>
                </c:pt>
              </c:strCache>
            </c:strRef>
          </c:tx>
          <c:spPr>
            <a:ln w="28575" cap="rnd">
              <a:solidFill>
                <a:schemeClr val="accent3"/>
              </a:solidFill>
              <a:round/>
            </a:ln>
            <a:effectLst/>
          </c:spPr>
          <c:marker>
            <c:symbol val="none"/>
          </c:marker>
          <c:cat>
            <c:numRef>
              <c:f>'16. School nutrition'!$C$11:$R$11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'16. School nutrition'!$C$14:$R$14</c:f>
              <c:numCache>
                <c:formatCode>0.0</c:formatCode>
                <c:ptCount val="16"/>
                <c:pt idx="0">
                  <c:v>0.46355997489338513</c:v>
                </c:pt>
                <c:pt idx="1">
                  <c:v>0.1036342015608295</c:v>
                </c:pt>
                <c:pt idx="2">
                  <c:v>0.20644493351739596</c:v>
                </c:pt>
                <c:pt idx="3">
                  <c:v>0.22095858876101412</c:v>
                </c:pt>
                <c:pt idx="4">
                  <c:v>0.24705619777470647</c:v>
                </c:pt>
                <c:pt idx="5">
                  <c:v>0.20568193939581517</c:v>
                </c:pt>
                <c:pt idx="6">
                  <c:v>0.14753689772112763</c:v>
                </c:pt>
                <c:pt idx="7">
                  <c:v>0.27307590953704175</c:v>
                </c:pt>
                <c:pt idx="8">
                  <c:v>0.16560346388771155</c:v>
                </c:pt>
                <c:pt idx="9">
                  <c:v>0.26685955082436841</c:v>
                </c:pt>
                <c:pt idx="10">
                  <c:v>0.34950768316337943</c:v>
                </c:pt>
                <c:pt idx="11">
                  <c:v>0.31860650904839427</c:v>
                </c:pt>
                <c:pt idx="12">
                  <c:v>0.62611576426530613</c:v>
                </c:pt>
                <c:pt idx="13">
                  <c:v>0.37624988385446917</c:v>
                </c:pt>
                <c:pt idx="14">
                  <c:v>0.33911271771077056</c:v>
                </c:pt>
                <c:pt idx="15">
                  <c:v>0.30837233304484246</c:v>
                </c:pt>
              </c:numCache>
            </c:numRef>
          </c:val>
          <c:smooth val="0"/>
          <c:extLst>
            <c:ext xmlns:c16="http://schemas.microsoft.com/office/drawing/2014/chart" uri="{C3380CC4-5D6E-409C-BE32-E72D297353CC}">
              <c16:uniqueId val="{00000002-ACA7-4F62-AE2C-6BD5B271471C}"/>
            </c:ext>
          </c:extLst>
        </c:ser>
        <c:dLbls>
          <c:showLegendKey val="0"/>
          <c:showVal val="0"/>
          <c:showCatName val="0"/>
          <c:showSerName val="0"/>
          <c:showPercent val="0"/>
          <c:showBubbleSize val="0"/>
        </c:dLbls>
        <c:smooth val="0"/>
        <c:axId val="2010366528"/>
        <c:axId val="2010350688"/>
      </c:lineChart>
      <c:catAx>
        <c:axId val="201036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350688"/>
        <c:crosses val="autoZero"/>
        <c:auto val="1"/>
        <c:lblAlgn val="ctr"/>
        <c:lblOffset val="100"/>
        <c:noMultiLvlLbl val="0"/>
      </c:catAx>
      <c:valAx>
        <c:axId val="20103506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366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Corporal punishment'!$B$5</c:f>
              <c:strCache>
                <c:ptCount val="1"/>
                <c:pt idx="0">
                  <c:v>Yes</c:v>
                </c:pt>
              </c:strCache>
            </c:strRef>
          </c:tx>
          <c:spPr>
            <a:ln w="28575" cap="rnd">
              <a:solidFill>
                <a:schemeClr val="accent1"/>
              </a:solidFill>
              <a:round/>
            </a:ln>
            <a:effectLst/>
          </c:spPr>
          <c:marker>
            <c:symbol val="none"/>
          </c:marker>
          <c:cat>
            <c:numRef>
              <c:f>'17. Corporal punishment'!$C$4:$P$4</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punishment'!$C$5:$P$5</c:f>
              <c:numCache>
                <c:formatCode>_-* #\ ##0_-;\-* #\ ##0_-;_-* "-"??_-;_-@_-</c:formatCode>
                <c:ptCount val="14"/>
                <c:pt idx="0">
                  <c:v>2167920</c:v>
                </c:pt>
                <c:pt idx="1">
                  <c:v>1836821</c:v>
                </c:pt>
                <c:pt idx="2">
                  <c:v>2193574</c:v>
                </c:pt>
                <c:pt idx="3">
                  <c:v>2080272</c:v>
                </c:pt>
                <c:pt idx="4">
                  <c:v>1787594</c:v>
                </c:pt>
                <c:pt idx="5">
                  <c:v>1631022</c:v>
                </c:pt>
                <c:pt idx="6">
                  <c:v>1548554</c:v>
                </c:pt>
                <c:pt idx="7">
                  <c:v>1344019</c:v>
                </c:pt>
                <c:pt idx="8">
                  <c:v>950001</c:v>
                </c:pt>
                <c:pt idx="9">
                  <c:v>812372</c:v>
                </c:pt>
                <c:pt idx="10">
                  <c:v>987153</c:v>
                </c:pt>
                <c:pt idx="11">
                  <c:v>899908</c:v>
                </c:pt>
                <c:pt idx="12">
                  <c:v>965508</c:v>
                </c:pt>
                <c:pt idx="13">
                  <c:v>1046977</c:v>
                </c:pt>
              </c:numCache>
            </c:numRef>
          </c:val>
          <c:smooth val="0"/>
          <c:extLst>
            <c:ext xmlns:c16="http://schemas.microsoft.com/office/drawing/2014/chart" uri="{C3380CC4-5D6E-409C-BE32-E72D297353CC}">
              <c16:uniqueId val="{00000000-7E34-4B1C-BFD1-5B4CA9483B0D}"/>
            </c:ext>
          </c:extLst>
        </c:ser>
        <c:ser>
          <c:idx val="1"/>
          <c:order val="1"/>
          <c:tx>
            <c:strRef>
              <c:f>'17. Corporal punishment'!$B$6</c:f>
              <c:strCache>
                <c:ptCount val="1"/>
                <c:pt idx="0">
                  <c:v>No</c:v>
                </c:pt>
              </c:strCache>
            </c:strRef>
          </c:tx>
          <c:spPr>
            <a:ln w="28575" cap="rnd">
              <a:solidFill>
                <a:schemeClr val="accent2"/>
              </a:solidFill>
              <a:round/>
            </a:ln>
            <a:effectLst/>
          </c:spPr>
          <c:marker>
            <c:symbol val="none"/>
          </c:marker>
          <c:cat>
            <c:numRef>
              <c:f>'17. Corporal punishment'!$C$4:$P$4</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punishment'!$C$6:$P$6</c:f>
              <c:numCache>
                <c:formatCode>_-* #\ ##0_-;\-* #\ ##0_-;_-* "-"??_-;_-@_-</c:formatCode>
                <c:ptCount val="14"/>
                <c:pt idx="0">
                  <c:v>263190</c:v>
                </c:pt>
                <c:pt idx="1">
                  <c:v>154590</c:v>
                </c:pt>
                <c:pt idx="2">
                  <c:v>194942</c:v>
                </c:pt>
                <c:pt idx="3">
                  <c:v>196951</c:v>
                </c:pt>
                <c:pt idx="4">
                  <c:v>212425</c:v>
                </c:pt>
                <c:pt idx="5">
                  <c:v>160936</c:v>
                </c:pt>
                <c:pt idx="6">
                  <c:v>219845</c:v>
                </c:pt>
                <c:pt idx="7">
                  <c:v>210214</c:v>
                </c:pt>
                <c:pt idx="8">
                  <c:v>154231</c:v>
                </c:pt>
                <c:pt idx="9">
                  <c:v>147040</c:v>
                </c:pt>
                <c:pt idx="10">
                  <c:v>180661</c:v>
                </c:pt>
                <c:pt idx="11">
                  <c:v>216139</c:v>
                </c:pt>
                <c:pt idx="12">
                  <c:v>208089</c:v>
                </c:pt>
                <c:pt idx="13">
                  <c:v>228341</c:v>
                </c:pt>
              </c:numCache>
            </c:numRef>
          </c:val>
          <c:smooth val="0"/>
          <c:extLst>
            <c:ext xmlns:c16="http://schemas.microsoft.com/office/drawing/2014/chart" uri="{C3380CC4-5D6E-409C-BE32-E72D297353CC}">
              <c16:uniqueId val="{00000001-7E34-4B1C-BFD1-5B4CA9483B0D}"/>
            </c:ext>
          </c:extLst>
        </c:ser>
        <c:ser>
          <c:idx val="2"/>
          <c:order val="2"/>
          <c:tx>
            <c:strRef>
              <c:f>'17. Corporal punishment'!$B$7</c:f>
              <c:strCache>
                <c:ptCount val="1"/>
                <c:pt idx="0">
                  <c:v>Not applicable</c:v>
                </c:pt>
              </c:strCache>
            </c:strRef>
          </c:tx>
          <c:spPr>
            <a:ln w="28575" cap="rnd">
              <a:solidFill>
                <a:schemeClr val="accent3"/>
              </a:solidFill>
              <a:round/>
            </a:ln>
            <a:effectLst/>
          </c:spPr>
          <c:marker>
            <c:symbol val="none"/>
          </c:marker>
          <c:cat>
            <c:numRef>
              <c:f>'17. Corporal punishment'!$C$4:$P$4</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punishment'!$C$7:$P$7</c:f>
              <c:numCache>
                <c:formatCode>_-* #\ ##0_-;\-* #\ ##0_-;_-* "-"??_-;_-@_-</c:formatCode>
                <c:ptCount val="14"/>
                <c:pt idx="0">
                  <c:v>10627943</c:v>
                </c:pt>
                <c:pt idx="1">
                  <c:v>11088911</c:v>
                </c:pt>
                <c:pt idx="2">
                  <c:v>10772963</c:v>
                </c:pt>
                <c:pt idx="3">
                  <c:v>11000076</c:v>
                </c:pt>
                <c:pt idx="4">
                  <c:v>11417844</c:v>
                </c:pt>
                <c:pt idx="5">
                  <c:v>11644192</c:v>
                </c:pt>
                <c:pt idx="6">
                  <c:v>12011578</c:v>
                </c:pt>
                <c:pt idx="7">
                  <c:v>12184409</c:v>
                </c:pt>
                <c:pt idx="8">
                  <c:v>12928924</c:v>
                </c:pt>
                <c:pt idx="9">
                  <c:v>13305874</c:v>
                </c:pt>
                <c:pt idx="10">
                  <c:v>13461731</c:v>
                </c:pt>
                <c:pt idx="11">
                  <c:v>14230702</c:v>
                </c:pt>
                <c:pt idx="12">
                  <c:v>14237139</c:v>
                </c:pt>
                <c:pt idx="13">
                  <c:v>14286774</c:v>
                </c:pt>
              </c:numCache>
            </c:numRef>
          </c:val>
          <c:smooth val="0"/>
          <c:extLst>
            <c:ext xmlns:c16="http://schemas.microsoft.com/office/drawing/2014/chart" uri="{C3380CC4-5D6E-409C-BE32-E72D297353CC}">
              <c16:uniqueId val="{00000002-7E34-4B1C-BFD1-5B4CA9483B0D}"/>
            </c:ext>
          </c:extLst>
        </c:ser>
        <c:ser>
          <c:idx val="3"/>
          <c:order val="3"/>
          <c:tx>
            <c:strRef>
              <c:f>'17. Corporal punishment'!$B$8</c:f>
              <c:strCache>
                <c:ptCount val="1"/>
                <c:pt idx="0">
                  <c:v>Total</c:v>
                </c:pt>
              </c:strCache>
            </c:strRef>
          </c:tx>
          <c:spPr>
            <a:ln w="28575" cap="rnd">
              <a:solidFill>
                <a:schemeClr val="accent4"/>
              </a:solidFill>
              <a:round/>
            </a:ln>
            <a:effectLst/>
          </c:spPr>
          <c:marker>
            <c:symbol val="none"/>
          </c:marker>
          <c:cat>
            <c:numRef>
              <c:f>'17. Corporal punishment'!$C$4:$P$4</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punishment'!$C$8:$P$8</c:f>
              <c:numCache>
                <c:formatCode>_-* #\ ##0_-;\-* #\ ##0_-;_-* "-"??_-;_-@_-</c:formatCode>
                <c:ptCount val="14"/>
                <c:pt idx="0">
                  <c:v>13059053</c:v>
                </c:pt>
                <c:pt idx="1">
                  <c:v>13080322</c:v>
                </c:pt>
                <c:pt idx="2">
                  <c:v>13161480</c:v>
                </c:pt>
                <c:pt idx="3">
                  <c:v>13277298</c:v>
                </c:pt>
                <c:pt idx="4">
                  <c:v>13417864</c:v>
                </c:pt>
                <c:pt idx="5">
                  <c:v>13436151</c:v>
                </c:pt>
                <c:pt idx="6">
                  <c:v>13779977</c:v>
                </c:pt>
                <c:pt idx="7">
                  <c:v>13738642</c:v>
                </c:pt>
                <c:pt idx="8">
                  <c:v>14033156</c:v>
                </c:pt>
                <c:pt idx="9">
                  <c:v>14265286</c:v>
                </c:pt>
                <c:pt idx="10">
                  <c:v>14629545</c:v>
                </c:pt>
                <c:pt idx="11">
                  <c:v>15346749</c:v>
                </c:pt>
                <c:pt idx="12">
                  <c:v>15410735</c:v>
                </c:pt>
                <c:pt idx="13">
                  <c:v>15562092</c:v>
                </c:pt>
              </c:numCache>
            </c:numRef>
          </c:val>
          <c:smooth val="0"/>
          <c:extLst>
            <c:ext xmlns:c16="http://schemas.microsoft.com/office/drawing/2014/chart" uri="{C3380CC4-5D6E-409C-BE32-E72D297353CC}">
              <c16:uniqueId val="{00000003-7E34-4B1C-BFD1-5B4CA9483B0D}"/>
            </c:ext>
          </c:extLst>
        </c:ser>
        <c:dLbls>
          <c:showLegendKey val="0"/>
          <c:showVal val="0"/>
          <c:showCatName val="0"/>
          <c:showSerName val="0"/>
          <c:showPercent val="0"/>
          <c:showBubbleSize val="0"/>
        </c:dLbls>
        <c:smooth val="0"/>
        <c:axId val="1108663680"/>
        <c:axId val="1108689120"/>
      </c:lineChart>
      <c:catAx>
        <c:axId val="110866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689120"/>
        <c:crosses val="autoZero"/>
        <c:auto val="1"/>
        <c:lblAlgn val="ctr"/>
        <c:lblOffset val="100"/>
        <c:noMultiLvlLbl val="0"/>
      </c:catAx>
      <c:valAx>
        <c:axId val="1108689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663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'17. Corporal punishment'!$B$11</c:f>
              <c:strCache>
                <c:ptCount val="1"/>
                <c:pt idx="0">
                  <c:v>Yes</c:v>
                </c:pt>
              </c:strCache>
            </c:strRef>
          </c:tx>
          <c:spPr>
            <a:solidFill>
              <a:schemeClr val="accent1"/>
            </a:solidFill>
            <a:ln>
              <a:noFill/>
            </a:ln>
            <a:effectLst/>
          </c:spPr>
          <c:invertIfNegative val="0"/>
          <c:cat>
            <c:numRef>
              <c:f>'17. Corporal punishment'!$C$10:$P$10</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punishment'!$C$11:$P$11</c:f>
              <c:numCache>
                <c:formatCode>0.0</c:formatCode>
                <c:ptCount val="14"/>
                <c:pt idx="0">
                  <c:v>16.600000000000001</c:v>
                </c:pt>
                <c:pt idx="1">
                  <c:v>14.04</c:v>
                </c:pt>
                <c:pt idx="2">
                  <c:v>16.670000000000002</c:v>
                </c:pt>
                <c:pt idx="3">
                  <c:v>15.67</c:v>
                </c:pt>
                <c:pt idx="4">
                  <c:v>13.32</c:v>
                </c:pt>
                <c:pt idx="5">
                  <c:v>12.14</c:v>
                </c:pt>
                <c:pt idx="6">
                  <c:v>11.24</c:v>
                </c:pt>
                <c:pt idx="7">
                  <c:v>9.7799999999999994</c:v>
                </c:pt>
                <c:pt idx="8">
                  <c:v>6.77</c:v>
                </c:pt>
                <c:pt idx="9">
                  <c:v>5.69</c:v>
                </c:pt>
                <c:pt idx="10">
                  <c:v>6.75</c:v>
                </c:pt>
                <c:pt idx="11">
                  <c:v>5.86</c:v>
                </c:pt>
                <c:pt idx="12">
                  <c:v>6.27</c:v>
                </c:pt>
                <c:pt idx="13">
                  <c:v>6.73</c:v>
                </c:pt>
              </c:numCache>
            </c:numRef>
          </c:val>
          <c:extLst>
            <c:ext xmlns:c16="http://schemas.microsoft.com/office/drawing/2014/chart" uri="{C3380CC4-5D6E-409C-BE32-E72D297353CC}">
              <c16:uniqueId val="{00000000-9015-4E00-B496-B6A29D54103E}"/>
            </c:ext>
          </c:extLst>
        </c:ser>
        <c:ser>
          <c:idx val="1"/>
          <c:order val="1"/>
          <c:tx>
            <c:strRef>
              <c:f>'17. Corporal punishment'!$B$12</c:f>
              <c:strCache>
                <c:ptCount val="1"/>
                <c:pt idx="0">
                  <c:v>No</c:v>
                </c:pt>
              </c:strCache>
            </c:strRef>
          </c:tx>
          <c:spPr>
            <a:solidFill>
              <a:schemeClr val="accent2"/>
            </a:solidFill>
            <a:ln>
              <a:noFill/>
            </a:ln>
            <a:effectLst/>
          </c:spPr>
          <c:invertIfNegative val="0"/>
          <c:cat>
            <c:numRef>
              <c:f>'17. Corporal punishment'!$C$10:$P$10</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punishment'!$C$12:$P$12</c:f>
              <c:numCache>
                <c:formatCode>0.0</c:formatCode>
                <c:ptCount val="14"/>
                <c:pt idx="0">
                  <c:v>83.4</c:v>
                </c:pt>
                <c:pt idx="1">
                  <c:v>85.960000000000008</c:v>
                </c:pt>
                <c:pt idx="2">
                  <c:v>83.33</c:v>
                </c:pt>
                <c:pt idx="3">
                  <c:v>84.33</c:v>
                </c:pt>
                <c:pt idx="4">
                  <c:v>86.68</c:v>
                </c:pt>
                <c:pt idx="5">
                  <c:v>87.86</c:v>
                </c:pt>
                <c:pt idx="6">
                  <c:v>88.76</c:v>
                </c:pt>
                <c:pt idx="7">
                  <c:v>90.22</c:v>
                </c:pt>
                <c:pt idx="8">
                  <c:v>93.23</c:v>
                </c:pt>
                <c:pt idx="9">
                  <c:v>94.31</c:v>
                </c:pt>
                <c:pt idx="10">
                  <c:v>93.25</c:v>
                </c:pt>
                <c:pt idx="11">
                  <c:v>94.14</c:v>
                </c:pt>
                <c:pt idx="12">
                  <c:v>93.73</c:v>
                </c:pt>
                <c:pt idx="13">
                  <c:v>93.27</c:v>
                </c:pt>
              </c:numCache>
            </c:numRef>
          </c:val>
          <c:extLst>
            <c:ext xmlns:c16="http://schemas.microsoft.com/office/drawing/2014/chart" uri="{C3380CC4-5D6E-409C-BE32-E72D297353CC}">
              <c16:uniqueId val="{00000001-9015-4E00-B496-B6A29D54103E}"/>
            </c:ext>
          </c:extLst>
        </c:ser>
        <c:ser>
          <c:idx val="2"/>
          <c:order val="2"/>
          <c:tx>
            <c:strRef>
              <c:f>'17. Corporal punishment'!#REF!</c:f>
              <c:strCache>
                <c:ptCount val="1"/>
                <c:pt idx="0">
                  <c:v>#REF!</c:v>
                </c:pt>
              </c:strCache>
            </c:strRef>
          </c:tx>
          <c:spPr>
            <a:solidFill>
              <a:schemeClr val="accent3"/>
            </a:solidFill>
            <a:ln>
              <a:noFill/>
            </a:ln>
            <a:effectLst/>
          </c:spPr>
          <c:invertIfNegative val="0"/>
          <c:cat>
            <c:numRef>
              <c:f>'17. Corporal punishment'!$C$10:$P$10</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2022</c:v>
                </c:pt>
                <c:pt idx="12">
                  <c:v>2023</c:v>
                </c:pt>
                <c:pt idx="13">
                  <c:v>2024</c:v>
                </c:pt>
              </c:numCache>
            </c:numRef>
          </c:cat>
          <c:val>
            <c:numRef>
              <c:f>'17. Corporal punishment'!#REF!</c:f>
              <c:numCache>
                <c:formatCode>General</c:formatCode>
                <c:ptCount val="1"/>
                <c:pt idx="0">
                  <c:v>1</c:v>
                </c:pt>
              </c:numCache>
            </c:numRef>
          </c:val>
          <c:extLst>
            <c:ext xmlns:c16="http://schemas.microsoft.com/office/drawing/2014/chart" uri="{C3380CC4-5D6E-409C-BE32-E72D297353CC}">
              <c16:uniqueId val="{00000002-9015-4E00-B496-B6A29D54103E}"/>
            </c:ext>
          </c:extLst>
        </c:ser>
        <c:dLbls>
          <c:showLegendKey val="0"/>
          <c:showVal val="0"/>
          <c:showCatName val="0"/>
          <c:showSerName val="0"/>
          <c:showPercent val="0"/>
          <c:showBubbleSize val="0"/>
        </c:dLbls>
        <c:gapWidth val="50"/>
        <c:overlap val="100"/>
        <c:axId val="1108571040"/>
        <c:axId val="1108572960"/>
      </c:barChart>
      <c:catAx>
        <c:axId val="110857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72960"/>
        <c:crosses val="autoZero"/>
        <c:auto val="1"/>
        <c:lblAlgn val="ctr"/>
        <c:lblOffset val="100"/>
        <c:noMultiLvlLbl val="0"/>
      </c:catAx>
      <c:valAx>
        <c:axId val="11085729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71040"/>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Highest level of educational attainment for persons aged 20 years or older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'18. Highest level Educ'!$B$5</c:f>
              <c:strCache>
                <c:ptCount val="1"/>
                <c:pt idx="0">
                  <c:v>None</c:v>
                </c:pt>
              </c:strCache>
            </c:strRef>
          </c:tx>
          <c:spPr>
            <a:ln w="28575" cap="rnd">
              <a:solidFill>
                <a:schemeClr val="accent1"/>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Educ'!$C$5:$Y$5</c:f>
              <c:numCache>
                <c:formatCode>_-* #\ ##0_-;\-* #\ ##0_-;_-* "-"??_-;_-@_-</c:formatCode>
                <c:ptCount val="23"/>
                <c:pt idx="0">
                  <c:v>2916660</c:v>
                </c:pt>
                <c:pt idx="1">
                  <c:v>2781684</c:v>
                </c:pt>
                <c:pt idx="2">
                  <c:v>2733223</c:v>
                </c:pt>
                <c:pt idx="3">
                  <c:v>2677503</c:v>
                </c:pt>
                <c:pt idx="4">
                  <c:v>2744003</c:v>
                </c:pt>
                <c:pt idx="5">
                  <c:v>2483831</c:v>
                </c:pt>
                <c:pt idx="6">
                  <c:v>2528743</c:v>
                </c:pt>
                <c:pt idx="7">
                  <c:v>2145424</c:v>
                </c:pt>
                <c:pt idx="8">
                  <c:v>2057975</c:v>
                </c:pt>
                <c:pt idx="9">
                  <c:v>1939285</c:v>
                </c:pt>
                <c:pt idx="10">
                  <c:v>1793155</c:v>
                </c:pt>
                <c:pt idx="11">
                  <c:v>1759273</c:v>
                </c:pt>
                <c:pt idx="12">
                  <c:v>1687701</c:v>
                </c:pt>
                <c:pt idx="13">
                  <c:v>1654838</c:v>
                </c:pt>
                <c:pt idx="14">
                  <c:v>1605824</c:v>
                </c:pt>
                <c:pt idx="15">
                  <c:v>1630986</c:v>
                </c:pt>
                <c:pt idx="16">
                  <c:v>1583944</c:v>
                </c:pt>
                <c:pt idx="17">
                  <c:v>1349030</c:v>
                </c:pt>
                <c:pt idx="18">
                  <c:v>1059886</c:v>
                </c:pt>
                <c:pt idx="19">
                  <c:v>1208729</c:v>
                </c:pt>
                <c:pt idx="20">
                  <c:v>1240471</c:v>
                </c:pt>
                <c:pt idx="21">
                  <c:v>1190497</c:v>
                </c:pt>
                <c:pt idx="22">
                  <c:v>1170422</c:v>
                </c:pt>
              </c:numCache>
            </c:numRef>
          </c:val>
          <c:smooth val="0"/>
          <c:extLst>
            <c:ext xmlns:c16="http://schemas.microsoft.com/office/drawing/2014/chart" uri="{C3380CC4-5D6E-409C-BE32-E72D297353CC}">
              <c16:uniqueId val="{00000000-2183-4FF2-9F9C-5CF0DD56D688}"/>
            </c:ext>
          </c:extLst>
        </c:ser>
        <c:ser>
          <c:idx val="1"/>
          <c:order val="1"/>
          <c:tx>
            <c:strRef>
              <c:f>'18. Highest level Educ'!$B$6</c:f>
              <c:strCache>
                <c:ptCount val="1"/>
                <c:pt idx="0">
                  <c:v>Some Primary</c:v>
                </c:pt>
              </c:strCache>
            </c:strRef>
          </c:tx>
          <c:spPr>
            <a:ln w="28575" cap="rnd">
              <a:solidFill>
                <a:schemeClr val="accent2"/>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Educ'!$C$6:$Y$6</c:f>
              <c:numCache>
                <c:formatCode>_-* #\ ##0_-;\-* #\ ##0_-;_-* "-"??_-;_-@_-</c:formatCode>
                <c:ptCount val="23"/>
                <c:pt idx="0">
                  <c:v>4436531</c:v>
                </c:pt>
                <c:pt idx="1">
                  <c:v>4239344</c:v>
                </c:pt>
                <c:pt idx="2">
                  <c:v>4213174</c:v>
                </c:pt>
                <c:pt idx="3">
                  <c:v>4157001</c:v>
                </c:pt>
                <c:pt idx="4">
                  <c:v>4049620</c:v>
                </c:pt>
                <c:pt idx="5">
                  <c:v>4084659</c:v>
                </c:pt>
                <c:pt idx="6">
                  <c:v>3997178</c:v>
                </c:pt>
                <c:pt idx="7">
                  <c:v>3601278</c:v>
                </c:pt>
                <c:pt idx="8">
                  <c:v>3622517</c:v>
                </c:pt>
                <c:pt idx="9">
                  <c:v>3495197</c:v>
                </c:pt>
                <c:pt idx="10">
                  <c:v>3355162</c:v>
                </c:pt>
                <c:pt idx="11">
                  <c:v>3362345</c:v>
                </c:pt>
                <c:pt idx="12">
                  <c:v>3390797</c:v>
                </c:pt>
                <c:pt idx="13">
                  <c:v>3402726</c:v>
                </c:pt>
                <c:pt idx="14">
                  <c:v>3270857</c:v>
                </c:pt>
                <c:pt idx="15">
                  <c:v>3163942</c:v>
                </c:pt>
                <c:pt idx="16">
                  <c:v>3072400</c:v>
                </c:pt>
                <c:pt idx="17">
                  <c:v>3072555</c:v>
                </c:pt>
                <c:pt idx="18">
                  <c:v>2681055</c:v>
                </c:pt>
                <c:pt idx="19">
                  <c:v>2777106</c:v>
                </c:pt>
                <c:pt idx="20">
                  <c:v>2703684</c:v>
                </c:pt>
                <c:pt idx="21">
                  <c:v>2643695</c:v>
                </c:pt>
                <c:pt idx="22">
                  <c:v>2604124</c:v>
                </c:pt>
              </c:numCache>
            </c:numRef>
          </c:val>
          <c:smooth val="0"/>
          <c:extLst>
            <c:ext xmlns:c16="http://schemas.microsoft.com/office/drawing/2014/chart" uri="{C3380CC4-5D6E-409C-BE32-E72D297353CC}">
              <c16:uniqueId val="{00000001-2183-4FF2-9F9C-5CF0DD56D688}"/>
            </c:ext>
          </c:extLst>
        </c:ser>
        <c:ser>
          <c:idx val="2"/>
          <c:order val="2"/>
          <c:tx>
            <c:strRef>
              <c:f>'18. Highest level Educ'!$B$7</c:f>
              <c:strCache>
                <c:ptCount val="1"/>
                <c:pt idx="0">
                  <c:v>Completed Primary</c:v>
                </c:pt>
              </c:strCache>
            </c:strRef>
          </c:tx>
          <c:spPr>
            <a:ln w="28575" cap="rnd">
              <a:solidFill>
                <a:schemeClr val="accent3"/>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Educ'!$C$7:$Y$7</c:f>
              <c:numCache>
                <c:formatCode>_-* #\ ##0_-;\-* #\ ##0_-;_-* "-"??_-;_-@_-</c:formatCode>
                <c:ptCount val="23"/>
                <c:pt idx="0">
                  <c:v>1800692</c:v>
                </c:pt>
                <c:pt idx="1">
                  <c:v>1722380</c:v>
                </c:pt>
                <c:pt idx="2">
                  <c:v>1787964</c:v>
                </c:pt>
                <c:pt idx="3">
                  <c:v>1751759</c:v>
                </c:pt>
                <c:pt idx="4">
                  <c:v>1771311</c:v>
                </c:pt>
                <c:pt idx="5">
                  <c:v>1819193</c:v>
                </c:pt>
                <c:pt idx="6">
                  <c:v>1723006</c:v>
                </c:pt>
                <c:pt idx="7">
                  <c:v>1688139</c:v>
                </c:pt>
                <c:pt idx="8">
                  <c:v>1722376</c:v>
                </c:pt>
                <c:pt idx="9">
                  <c:v>1696407</c:v>
                </c:pt>
                <c:pt idx="10">
                  <c:v>1634755</c:v>
                </c:pt>
                <c:pt idx="11">
                  <c:v>1646679</c:v>
                </c:pt>
                <c:pt idx="12">
                  <c:v>1555658</c:v>
                </c:pt>
                <c:pt idx="13">
                  <c:v>1570951</c:v>
                </c:pt>
                <c:pt idx="14">
                  <c:v>1565394</c:v>
                </c:pt>
                <c:pt idx="15">
                  <c:v>1527974</c:v>
                </c:pt>
                <c:pt idx="16">
                  <c:v>1512071</c:v>
                </c:pt>
                <c:pt idx="17">
                  <c:v>1506603</c:v>
                </c:pt>
                <c:pt idx="18">
                  <c:v>1396975</c:v>
                </c:pt>
                <c:pt idx="19">
                  <c:v>1388260</c:v>
                </c:pt>
                <c:pt idx="20">
                  <c:v>1435407</c:v>
                </c:pt>
                <c:pt idx="21">
                  <c:v>1431938</c:v>
                </c:pt>
                <c:pt idx="22">
                  <c:v>1449472</c:v>
                </c:pt>
              </c:numCache>
            </c:numRef>
          </c:val>
          <c:smooth val="0"/>
          <c:extLst>
            <c:ext xmlns:c16="http://schemas.microsoft.com/office/drawing/2014/chart" uri="{C3380CC4-5D6E-409C-BE32-E72D297353CC}">
              <c16:uniqueId val="{00000002-2183-4FF2-9F9C-5CF0DD56D688}"/>
            </c:ext>
          </c:extLst>
        </c:ser>
        <c:ser>
          <c:idx val="3"/>
          <c:order val="3"/>
          <c:tx>
            <c:strRef>
              <c:f>'18. Highest level Educ'!$B$8</c:f>
              <c:strCache>
                <c:ptCount val="1"/>
                <c:pt idx="0">
                  <c:v>Lower Secondary</c:v>
                </c:pt>
              </c:strCache>
            </c:strRef>
          </c:tx>
          <c:spPr>
            <a:ln w="28575" cap="rnd">
              <a:solidFill>
                <a:schemeClr val="accent4"/>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Educ'!$C$8:$Y$8</c:f>
              <c:numCache>
                <c:formatCode>_-* #\ ##0_-;\-* #\ ##0_-;_-* "-"??_-;_-@_-</c:formatCode>
                <c:ptCount val="23"/>
                <c:pt idx="0">
                  <c:v>3770102</c:v>
                </c:pt>
                <c:pt idx="1">
                  <c:v>3967156</c:v>
                </c:pt>
                <c:pt idx="2">
                  <c:v>3966700</c:v>
                </c:pt>
                <c:pt idx="3">
                  <c:v>4123489</c:v>
                </c:pt>
                <c:pt idx="4">
                  <c:v>4168586</c:v>
                </c:pt>
                <c:pt idx="5">
                  <c:v>4355681</c:v>
                </c:pt>
                <c:pt idx="6">
                  <c:v>4125320</c:v>
                </c:pt>
                <c:pt idx="7">
                  <c:v>4378267</c:v>
                </c:pt>
                <c:pt idx="8">
                  <c:v>4305691</c:v>
                </c:pt>
                <c:pt idx="9">
                  <c:v>4349447</c:v>
                </c:pt>
                <c:pt idx="10">
                  <c:v>4357861</c:v>
                </c:pt>
                <c:pt idx="11">
                  <c:v>4279831</c:v>
                </c:pt>
                <c:pt idx="12">
                  <c:v>4081046</c:v>
                </c:pt>
                <c:pt idx="13">
                  <c:v>4225523</c:v>
                </c:pt>
                <c:pt idx="14">
                  <c:v>4241599</c:v>
                </c:pt>
                <c:pt idx="15">
                  <c:v>4262443</c:v>
                </c:pt>
                <c:pt idx="16">
                  <c:v>4043264</c:v>
                </c:pt>
                <c:pt idx="17">
                  <c:v>4243909</c:v>
                </c:pt>
                <c:pt idx="18">
                  <c:v>3869787</c:v>
                </c:pt>
                <c:pt idx="19">
                  <c:v>3798760</c:v>
                </c:pt>
                <c:pt idx="20">
                  <c:v>4043289</c:v>
                </c:pt>
                <c:pt idx="21">
                  <c:v>4070601</c:v>
                </c:pt>
                <c:pt idx="22">
                  <c:v>3974847</c:v>
                </c:pt>
              </c:numCache>
            </c:numRef>
          </c:val>
          <c:smooth val="0"/>
          <c:extLst>
            <c:ext xmlns:c16="http://schemas.microsoft.com/office/drawing/2014/chart" uri="{C3380CC4-5D6E-409C-BE32-E72D297353CC}">
              <c16:uniqueId val="{00000003-2183-4FF2-9F9C-5CF0DD56D688}"/>
            </c:ext>
          </c:extLst>
        </c:ser>
        <c:ser>
          <c:idx val="4"/>
          <c:order val="4"/>
          <c:tx>
            <c:strRef>
              <c:f>'18. Highest level Educ'!$B$9</c:f>
              <c:strCache>
                <c:ptCount val="1"/>
                <c:pt idx="0">
                  <c:v>Upper Secondary</c:v>
                </c:pt>
              </c:strCache>
            </c:strRef>
          </c:tx>
          <c:spPr>
            <a:ln w="28575" cap="rnd">
              <a:solidFill>
                <a:schemeClr val="accent5"/>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Educ'!$C$9:$Y$9</c:f>
              <c:numCache>
                <c:formatCode>_-* #\ ##0_-;\-* #\ ##0_-;_-* "-"??_-;_-@_-</c:formatCode>
                <c:ptCount val="23"/>
                <c:pt idx="0">
                  <c:v>4811073</c:v>
                </c:pt>
                <c:pt idx="1">
                  <c:v>5264659</c:v>
                </c:pt>
                <c:pt idx="2">
                  <c:v>5168983</c:v>
                </c:pt>
                <c:pt idx="3">
                  <c:v>5656922</c:v>
                </c:pt>
                <c:pt idx="4">
                  <c:v>5811959</c:v>
                </c:pt>
                <c:pt idx="5">
                  <c:v>6024074</c:v>
                </c:pt>
                <c:pt idx="6">
                  <c:v>6187334</c:v>
                </c:pt>
                <c:pt idx="7">
                  <c:v>6662293</c:v>
                </c:pt>
                <c:pt idx="8">
                  <c:v>7052376</c:v>
                </c:pt>
                <c:pt idx="9">
                  <c:v>7125233</c:v>
                </c:pt>
                <c:pt idx="10">
                  <c:v>7651893</c:v>
                </c:pt>
                <c:pt idx="11">
                  <c:v>7805519</c:v>
                </c:pt>
                <c:pt idx="12">
                  <c:v>7909035</c:v>
                </c:pt>
                <c:pt idx="13">
                  <c:v>8234164</c:v>
                </c:pt>
                <c:pt idx="14">
                  <c:v>8605986</c:v>
                </c:pt>
                <c:pt idx="15">
                  <c:v>9044163</c:v>
                </c:pt>
                <c:pt idx="16">
                  <c:v>9049433</c:v>
                </c:pt>
                <c:pt idx="17">
                  <c:v>9071621</c:v>
                </c:pt>
                <c:pt idx="18">
                  <c:v>9135196</c:v>
                </c:pt>
                <c:pt idx="19">
                  <c:v>9124770</c:v>
                </c:pt>
                <c:pt idx="20">
                  <c:v>9229274</c:v>
                </c:pt>
                <c:pt idx="21">
                  <c:v>9537664</c:v>
                </c:pt>
                <c:pt idx="22">
                  <c:v>9480736</c:v>
                </c:pt>
              </c:numCache>
            </c:numRef>
          </c:val>
          <c:smooth val="0"/>
          <c:extLst>
            <c:ext xmlns:c16="http://schemas.microsoft.com/office/drawing/2014/chart" uri="{C3380CC4-5D6E-409C-BE32-E72D297353CC}">
              <c16:uniqueId val="{00000004-2183-4FF2-9F9C-5CF0DD56D688}"/>
            </c:ext>
          </c:extLst>
        </c:ser>
        <c:ser>
          <c:idx val="5"/>
          <c:order val="5"/>
          <c:tx>
            <c:strRef>
              <c:f>'18. Highest level Educ'!$B$10</c:f>
              <c:strCache>
                <c:ptCount val="1"/>
                <c:pt idx="0">
                  <c:v>NSC / Grade 12</c:v>
                </c:pt>
              </c:strCache>
            </c:strRef>
          </c:tx>
          <c:spPr>
            <a:ln w="28575" cap="rnd">
              <a:solidFill>
                <a:schemeClr val="accent6"/>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Educ'!$C$10:$Y$10</c:f>
              <c:numCache>
                <c:formatCode>_-* #\ ##0_-;\-* #\ ##0_-;_-* "-"??_-;_-@_-</c:formatCode>
                <c:ptCount val="23"/>
                <c:pt idx="0">
                  <c:v>5295830</c:v>
                </c:pt>
                <c:pt idx="1">
                  <c:v>5554771</c:v>
                </c:pt>
                <c:pt idx="2">
                  <c:v>6126656</c:v>
                </c:pt>
                <c:pt idx="3">
                  <c:v>6066775</c:v>
                </c:pt>
                <c:pt idx="4">
                  <c:v>6627635</c:v>
                </c:pt>
                <c:pt idx="5">
                  <c:v>6658465</c:v>
                </c:pt>
                <c:pt idx="6">
                  <c:v>6996324</c:v>
                </c:pt>
                <c:pt idx="7">
                  <c:v>7779193</c:v>
                </c:pt>
                <c:pt idx="8">
                  <c:v>8047839</c:v>
                </c:pt>
                <c:pt idx="9">
                  <c:v>8546171</c:v>
                </c:pt>
                <c:pt idx="10">
                  <c:v>8670784</c:v>
                </c:pt>
                <c:pt idx="11">
                  <c:v>9005268</c:v>
                </c:pt>
                <c:pt idx="12">
                  <c:v>9448166</c:v>
                </c:pt>
                <c:pt idx="13">
                  <c:v>9434176</c:v>
                </c:pt>
                <c:pt idx="14">
                  <c:v>9803755</c:v>
                </c:pt>
                <c:pt idx="15">
                  <c:v>10145523</c:v>
                </c:pt>
                <c:pt idx="16">
                  <c:v>10943647</c:v>
                </c:pt>
                <c:pt idx="17">
                  <c:v>11106685</c:v>
                </c:pt>
                <c:pt idx="18">
                  <c:v>13202792</c:v>
                </c:pt>
                <c:pt idx="19">
                  <c:v>13434307</c:v>
                </c:pt>
                <c:pt idx="20">
                  <c:v>13177341</c:v>
                </c:pt>
                <c:pt idx="21">
                  <c:v>13594733</c:v>
                </c:pt>
                <c:pt idx="22">
                  <c:v>14199242</c:v>
                </c:pt>
              </c:numCache>
            </c:numRef>
          </c:val>
          <c:smooth val="0"/>
          <c:extLst>
            <c:ext xmlns:c16="http://schemas.microsoft.com/office/drawing/2014/chart" uri="{C3380CC4-5D6E-409C-BE32-E72D297353CC}">
              <c16:uniqueId val="{00000005-2183-4FF2-9F9C-5CF0DD56D688}"/>
            </c:ext>
          </c:extLst>
        </c:ser>
        <c:ser>
          <c:idx val="6"/>
          <c:order val="6"/>
          <c:tx>
            <c:strRef>
              <c:f>'18. Highest level Educ'!$B$11</c:f>
              <c:strCache>
                <c:ptCount val="1"/>
                <c:pt idx="0">
                  <c:v>Post-School</c:v>
                </c:pt>
              </c:strCache>
            </c:strRef>
          </c:tx>
          <c:spPr>
            <a:ln w="28575" cap="rnd">
              <a:solidFill>
                <a:schemeClr val="accent1">
                  <a:lumMod val="60000"/>
                </a:schemeClr>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Educ'!$C$11:$Y$11</c:f>
              <c:numCache>
                <c:formatCode>_-* #\ ##0_-;\-* #\ ##0_-;_-* "-"??_-;_-@_-</c:formatCode>
                <c:ptCount val="23"/>
                <c:pt idx="0">
                  <c:v>2347163</c:v>
                </c:pt>
                <c:pt idx="1">
                  <c:v>2459885</c:v>
                </c:pt>
                <c:pt idx="2">
                  <c:v>2558699</c:v>
                </c:pt>
                <c:pt idx="3">
                  <c:v>2661788</c:v>
                </c:pt>
                <c:pt idx="4">
                  <c:v>2560926</c:v>
                </c:pt>
                <c:pt idx="5">
                  <c:v>2830933</c:v>
                </c:pt>
                <c:pt idx="6">
                  <c:v>3186873</c:v>
                </c:pt>
                <c:pt idx="7">
                  <c:v>3259573</c:v>
                </c:pt>
                <c:pt idx="8">
                  <c:v>3428073</c:v>
                </c:pt>
                <c:pt idx="9">
                  <c:v>3623044</c:v>
                </c:pt>
                <c:pt idx="10">
                  <c:v>3938997</c:v>
                </c:pt>
                <c:pt idx="11">
                  <c:v>4110487</c:v>
                </c:pt>
                <c:pt idx="12">
                  <c:v>4402719</c:v>
                </c:pt>
                <c:pt idx="13">
                  <c:v>4721171</c:v>
                </c:pt>
                <c:pt idx="14">
                  <c:v>4806037</c:v>
                </c:pt>
                <c:pt idx="15">
                  <c:v>4830748</c:v>
                </c:pt>
                <c:pt idx="16">
                  <c:v>5056187</c:v>
                </c:pt>
                <c:pt idx="17">
                  <c:v>5563323</c:v>
                </c:pt>
                <c:pt idx="18">
                  <c:v>5183113</c:v>
                </c:pt>
                <c:pt idx="19">
                  <c:v>5457538</c:v>
                </c:pt>
                <c:pt idx="20">
                  <c:v>6050879</c:v>
                </c:pt>
                <c:pt idx="21">
                  <c:v>6116498</c:v>
                </c:pt>
                <c:pt idx="22">
                  <c:v>6345824</c:v>
                </c:pt>
              </c:numCache>
            </c:numRef>
          </c:val>
          <c:smooth val="0"/>
          <c:extLst>
            <c:ext xmlns:c16="http://schemas.microsoft.com/office/drawing/2014/chart" uri="{C3380CC4-5D6E-409C-BE32-E72D297353CC}">
              <c16:uniqueId val="{00000006-2183-4FF2-9F9C-5CF0DD56D688}"/>
            </c:ext>
          </c:extLst>
        </c:ser>
        <c:ser>
          <c:idx val="7"/>
          <c:order val="7"/>
          <c:tx>
            <c:strRef>
              <c:f>'18. Highest level Educ'!$B$12</c:f>
              <c:strCache>
                <c:ptCount val="1"/>
                <c:pt idx="0">
                  <c:v>Other</c:v>
                </c:pt>
              </c:strCache>
            </c:strRef>
          </c:tx>
          <c:spPr>
            <a:ln w="28575" cap="rnd">
              <a:solidFill>
                <a:schemeClr val="accent2">
                  <a:lumMod val="60000"/>
                </a:schemeClr>
              </a:solidFill>
              <a:round/>
            </a:ln>
            <a:effectLst/>
          </c:spPr>
          <c:marker>
            <c:symbol val="none"/>
          </c:marker>
          <c:cat>
            <c:numRef>
              <c:f>'18. Highest level Educ'!$C$4:$Y$4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Educ'!$C$12:$Y$12</c:f>
              <c:numCache>
                <c:formatCode>_-* #\ ##0_-;\-* #\ ##0_-;_-* "-"??_-;_-@_-</c:formatCode>
                <c:ptCount val="23"/>
                <c:pt idx="0">
                  <c:v>46397</c:v>
                </c:pt>
                <c:pt idx="1">
                  <c:v>69761</c:v>
                </c:pt>
                <c:pt idx="2">
                  <c:v>25977</c:v>
                </c:pt>
                <c:pt idx="3">
                  <c:v>36565</c:v>
                </c:pt>
                <c:pt idx="4">
                  <c:v>27137</c:v>
                </c:pt>
                <c:pt idx="5">
                  <c:v>43478</c:v>
                </c:pt>
                <c:pt idx="6">
                  <c:v>58765</c:v>
                </c:pt>
                <c:pt idx="7">
                  <c:v>52436</c:v>
                </c:pt>
                <c:pt idx="8">
                  <c:v>40413</c:v>
                </c:pt>
                <c:pt idx="9">
                  <c:v>78973</c:v>
                </c:pt>
                <c:pt idx="10">
                  <c:v>103414</c:v>
                </c:pt>
                <c:pt idx="11">
                  <c:v>152964</c:v>
                </c:pt>
                <c:pt idx="12">
                  <c:v>123576</c:v>
                </c:pt>
                <c:pt idx="13">
                  <c:v>140519</c:v>
                </c:pt>
                <c:pt idx="14">
                  <c:v>132291</c:v>
                </c:pt>
                <c:pt idx="15">
                  <c:v>162648</c:v>
                </c:pt>
                <c:pt idx="16">
                  <c:v>170889</c:v>
                </c:pt>
                <c:pt idx="17">
                  <c:v>196105</c:v>
                </c:pt>
                <c:pt idx="18">
                  <c:v>152430</c:v>
                </c:pt>
                <c:pt idx="19">
                  <c:v>215967</c:v>
                </c:pt>
                <c:pt idx="20">
                  <c:v>207789</c:v>
                </c:pt>
                <c:pt idx="21">
                  <c:v>201820</c:v>
                </c:pt>
                <c:pt idx="22">
                  <c:v>213543</c:v>
                </c:pt>
              </c:numCache>
            </c:numRef>
          </c:val>
          <c:smooth val="0"/>
          <c:extLst>
            <c:ext xmlns:c16="http://schemas.microsoft.com/office/drawing/2014/chart" uri="{C3380CC4-5D6E-409C-BE32-E72D297353CC}">
              <c16:uniqueId val="{00000007-2183-4FF2-9F9C-5CF0DD56D688}"/>
            </c:ext>
          </c:extLst>
        </c:ser>
        <c:dLbls>
          <c:showLegendKey val="0"/>
          <c:showVal val="0"/>
          <c:showCatName val="0"/>
          <c:showSerName val="0"/>
          <c:showPercent val="0"/>
          <c:showBubbleSize val="0"/>
        </c:dLbls>
        <c:smooth val="0"/>
        <c:axId val="1108688160"/>
        <c:axId val="1108690560"/>
      </c:lineChart>
      <c:catAx>
        <c:axId val="110868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690560"/>
        <c:crosses val="autoZero"/>
        <c:auto val="1"/>
        <c:lblAlgn val="ctr"/>
        <c:lblOffset val="100"/>
        <c:noMultiLvlLbl val="0"/>
      </c:catAx>
      <c:valAx>
        <c:axId val="110869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688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Highest level of educational attainment for persons aged 20 years or older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'18. Highest level Educ'!$B$16</c:f>
              <c:strCache>
                <c:ptCount val="1"/>
                <c:pt idx="0">
                  <c:v>None</c:v>
                </c:pt>
              </c:strCache>
            </c:strRef>
          </c:tx>
          <c:spPr>
            <a:ln w="28575" cap="rnd">
              <a:solidFill>
                <a:schemeClr val="accent1"/>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Educ'!$C$16:$Y$16</c:f>
              <c:numCache>
                <c:formatCode>0.0</c:formatCode>
                <c:ptCount val="23"/>
                <c:pt idx="0">
                  <c:v>11.47</c:v>
                </c:pt>
                <c:pt idx="1">
                  <c:v>10.67</c:v>
                </c:pt>
                <c:pt idx="2">
                  <c:v>10.28</c:v>
                </c:pt>
                <c:pt idx="3">
                  <c:v>9.8699999999999992</c:v>
                </c:pt>
                <c:pt idx="4">
                  <c:v>9.8800000000000008</c:v>
                </c:pt>
                <c:pt idx="5">
                  <c:v>8.7799999999999994</c:v>
                </c:pt>
                <c:pt idx="6">
                  <c:v>8.7799999999999994</c:v>
                </c:pt>
                <c:pt idx="7">
                  <c:v>7.26</c:v>
                </c:pt>
                <c:pt idx="8">
                  <c:v>6.8</c:v>
                </c:pt>
                <c:pt idx="9">
                  <c:v>6.29</c:v>
                </c:pt>
                <c:pt idx="10">
                  <c:v>5.69</c:v>
                </c:pt>
                <c:pt idx="11">
                  <c:v>5.48</c:v>
                </c:pt>
                <c:pt idx="12">
                  <c:v>5.18</c:v>
                </c:pt>
                <c:pt idx="13">
                  <c:v>4.96</c:v>
                </c:pt>
                <c:pt idx="14">
                  <c:v>4.72</c:v>
                </c:pt>
                <c:pt idx="15">
                  <c:v>4.6900000000000004</c:v>
                </c:pt>
                <c:pt idx="16">
                  <c:v>4.47</c:v>
                </c:pt>
                <c:pt idx="17">
                  <c:v>3.74</c:v>
                </c:pt>
                <c:pt idx="18">
                  <c:v>2.89</c:v>
                </c:pt>
                <c:pt idx="19">
                  <c:v>3.23</c:v>
                </c:pt>
                <c:pt idx="20">
                  <c:v>3.26</c:v>
                </c:pt>
                <c:pt idx="21">
                  <c:v>3.07</c:v>
                </c:pt>
                <c:pt idx="22">
                  <c:v>2.97</c:v>
                </c:pt>
              </c:numCache>
            </c:numRef>
          </c:val>
          <c:smooth val="0"/>
          <c:extLst>
            <c:ext xmlns:c16="http://schemas.microsoft.com/office/drawing/2014/chart" uri="{C3380CC4-5D6E-409C-BE32-E72D297353CC}">
              <c16:uniqueId val="{00000000-E73F-4B87-9B94-5E5535636513}"/>
            </c:ext>
          </c:extLst>
        </c:ser>
        <c:ser>
          <c:idx val="1"/>
          <c:order val="1"/>
          <c:tx>
            <c:strRef>
              <c:f>'18. Highest level Educ'!$B$17</c:f>
              <c:strCache>
                <c:ptCount val="1"/>
                <c:pt idx="0">
                  <c:v>Some Primary</c:v>
                </c:pt>
              </c:strCache>
            </c:strRef>
          </c:tx>
          <c:spPr>
            <a:ln w="28575" cap="rnd">
              <a:solidFill>
                <a:schemeClr val="accent2"/>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Educ'!$C$17:$Y$17</c:f>
              <c:numCache>
                <c:formatCode>0.0</c:formatCode>
                <c:ptCount val="23"/>
                <c:pt idx="0">
                  <c:v>17.45</c:v>
                </c:pt>
                <c:pt idx="1">
                  <c:v>16.27</c:v>
                </c:pt>
                <c:pt idx="2">
                  <c:v>15.85</c:v>
                </c:pt>
                <c:pt idx="3">
                  <c:v>15.32</c:v>
                </c:pt>
                <c:pt idx="4">
                  <c:v>14.59</c:v>
                </c:pt>
                <c:pt idx="5">
                  <c:v>14.43</c:v>
                </c:pt>
                <c:pt idx="6">
                  <c:v>13.88</c:v>
                </c:pt>
                <c:pt idx="7">
                  <c:v>12.18</c:v>
                </c:pt>
                <c:pt idx="8">
                  <c:v>11.96</c:v>
                </c:pt>
                <c:pt idx="9">
                  <c:v>11.33</c:v>
                </c:pt>
                <c:pt idx="10">
                  <c:v>10.65</c:v>
                </c:pt>
                <c:pt idx="11">
                  <c:v>10.47</c:v>
                </c:pt>
                <c:pt idx="12">
                  <c:v>10.4</c:v>
                </c:pt>
                <c:pt idx="13">
                  <c:v>10.19</c:v>
                </c:pt>
                <c:pt idx="14">
                  <c:v>9.61</c:v>
                </c:pt>
                <c:pt idx="15">
                  <c:v>9.1</c:v>
                </c:pt>
                <c:pt idx="16">
                  <c:v>8.67</c:v>
                </c:pt>
                <c:pt idx="17">
                  <c:v>8.51</c:v>
                </c:pt>
                <c:pt idx="18">
                  <c:v>7.31</c:v>
                </c:pt>
                <c:pt idx="19">
                  <c:v>7.42</c:v>
                </c:pt>
                <c:pt idx="20">
                  <c:v>7.1</c:v>
                </c:pt>
                <c:pt idx="21">
                  <c:v>6.82</c:v>
                </c:pt>
                <c:pt idx="22">
                  <c:v>6.6</c:v>
                </c:pt>
              </c:numCache>
            </c:numRef>
          </c:val>
          <c:smooth val="0"/>
          <c:extLst>
            <c:ext xmlns:c16="http://schemas.microsoft.com/office/drawing/2014/chart" uri="{C3380CC4-5D6E-409C-BE32-E72D297353CC}">
              <c16:uniqueId val="{00000001-E73F-4B87-9B94-5E5535636513}"/>
            </c:ext>
          </c:extLst>
        </c:ser>
        <c:ser>
          <c:idx val="2"/>
          <c:order val="2"/>
          <c:tx>
            <c:strRef>
              <c:f>'18. Highest level Educ'!$B$18</c:f>
              <c:strCache>
                <c:ptCount val="1"/>
                <c:pt idx="0">
                  <c:v>Completed Primary</c:v>
                </c:pt>
              </c:strCache>
            </c:strRef>
          </c:tx>
          <c:spPr>
            <a:ln w="28575" cap="rnd">
              <a:solidFill>
                <a:schemeClr val="accent3"/>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Educ'!$C$18:$Y$18</c:f>
              <c:numCache>
                <c:formatCode>0.0</c:formatCode>
                <c:ptCount val="23"/>
                <c:pt idx="0">
                  <c:v>7.08</c:v>
                </c:pt>
                <c:pt idx="1">
                  <c:v>6.61</c:v>
                </c:pt>
                <c:pt idx="2">
                  <c:v>6.73</c:v>
                </c:pt>
                <c:pt idx="3">
                  <c:v>6.46</c:v>
                </c:pt>
                <c:pt idx="4">
                  <c:v>6.38</c:v>
                </c:pt>
                <c:pt idx="5">
                  <c:v>6.43</c:v>
                </c:pt>
                <c:pt idx="6">
                  <c:v>5.98</c:v>
                </c:pt>
                <c:pt idx="7">
                  <c:v>5.71</c:v>
                </c:pt>
                <c:pt idx="8">
                  <c:v>5.69</c:v>
                </c:pt>
                <c:pt idx="9">
                  <c:v>5.5</c:v>
                </c:pt>
                <c:pt idx="10">
                  <c:v>5.19</c:v>
                </c:pt>
                <c:pt idx="11">
                  <c:v>5.13</c:v>
                </c:pt>
                <c:pt idx="12">
                  <c:v>4.7699999999999996</c:v>
                </c:pt>
                <c:pt idx="13">
                  <c:v>4.71</c:v>
                </c:pt>
                <c:pt idx="14">
                  <c:v>4.5999999999999996</c:v>
                </c:pt>
                <c:pt idx="15">
                  <c:v>4.3899999999999997</c:v>
                </c:pt>
                <c:pt idx="16">
                  <c:v>4.2699999999999996</c:v>
                </c:pt>
                <c:pt idx="17">
                  <c:v>4.17</c:v>
                </c:pt>
                <c:pt idx="18">
                  <c:v>3.81</c:v>
                </c:pt>
                <c:pt idx="19">
                  <c:v>3.71</c:v>
                </c:pt>
                <c:pt idx="20">
                  <c:v>3.77</c:v>
                </c:pt>
                <c:pt idx="21">
                  <c:v>3.69</c:v>
                </c:pt>
                <c:pt idx="22">
                  <c:v>3.68</c:v>
                </c:pt>
              </c:numCache>
            </c:numRef>
          </c:val>
          <c:smooth val="0"/>
          <c:extLst>
            <c:ext xmlns:c16="http://schemas.microsoft.com/office/drawing/2014/chart" uri="{C3380CC4-5D6E-409C-BE32-E72D297353CC}">
              <c16:uniqueId val="{00000002-E73F-4B87-9B94-5E5535636513}"/>
            </c:ext>
          </c:extLst>
        </c:ser>
        <c:ser>
          <c:idx val="3"/>
          <c:order val="3"/>
          <c:tx>
            <c:strRef>
              <c:f>'18. Highest level Educ'!$B$19</c:f>
              <c:strCache>
                <c:ptCount val="1"/>
                <c:pt idx="0">
                  <c:v>Lower Secondary</c:v>
                </c:pt>
              </c:strCache>
            </c:strRef>
          </c:tx>
          <c:spPr>
            <a:ln w="28575" cap="rnd">
              <a:solidFill>
                <a:schemeClr val="accent4"/>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Educ'!$C$19:$Y$19</c:f>
              <c:numCache>
                <c:formatCode>0.0</c:formatCode>
                <c:ptCount val="23"/>
                <c:pt idx="0">
                  <c:v>14.83</c:v>
                </c:pt>
                <c:pt idx="1">
                  <c:v>15.22</c:v>
                </c:pt>
                <c:pt idx="2">
                  <c:v>14.92</c:v>
                </c:pt>
                <c:pt idx="3">
                  <c:v>15.2</c:v>
                </c:pt>
                <c:pt idx="4">
                  <c:v>15.02</c:v>
                </c:pt>
                <c:pt idx="5">
                  <c:v>15.39</c:v>
                </c:pt>
                <c:pt idx="6">
                  <c:v>14.32</c:v>
                </c:pt>
                <c:pt idx="7">
                  <c:v>14.81</c:v>
                </c:pt>
                <c:pt idx="8">
                  <c:v>14.22</c:v>
                </c:pt>
                <c:pt idx="9">
                  <c:v>14.1</c:v>
                </c:pt>
                <c:pt idx="10">
                  <c:v>13.83</c:v>
                </c:pt>
                <c:pt idx="11">
                  <c:v>13.32</c:v>
                </c:pt>
                <c:pt idx="12">
                  <c:v>12.52</c:v>
                </c:pt>
                <c:pt idx="13">
                  <c:v>12.66</c:v>
                </c:pt>
                <c:pt idx="14">
                  <c:v>12.46</c:v>
                </c:pt>
                <c:pt idx="15">
                  <c:v>12.26</c:v>
                </c:pt>
                <c:pt idx="16">
                  <c:v>11.41</c:v>
                </c:pt>
                <c:pt idx="17">
                  <c:v>11.75</c:v>
                </c:pt>
                <c:pt idx="18">
                  <c:v>10.55</c:v>
                </c:pt>
                <c:pt idx="19">
                  <c:v>10.16</c:v>
                </c:pt>
                <c:pt idx="20">
                  <c:v>10.62</c:v>
                </c:pt>
                <c:pt idx="21">
                  <c:v>10.49</c:v>
                </c:pt>
                <c:pt idx="22">
                  <c:v>10.08</c:v>
                </c:pt>
              </c:numCache>
            </c:numRef>
          </c:val>
          <c:smooth val="0"/>
          <c:extLst>
            <c:ext xmlns:c16="http://schemas.microsoft.com/office/drawing/2014/chart" uri="{C3380CC4-5D6E-409C-BE32-E72D297353CC}">
              <c16:uniqueId val="{00000003-E73F-4B87-9B94-5E5535636513}"/>
            </c:ext>
          </c:extLst>
        </c:ser>
        <c:ser>
          <c:idx val="4"/>
          <c:order val="4"/>
          <c:tx>
            <c:strRef>
              <c:f>'18. Highest level Educ'!$B$20</c:f>
              <c:strCache>
                <c:ptCount val="1"/>
                <c:pt idx="0">
                  <c:v>Upper Secondary</c:v>
                </c:pt>
              </c:strCache>
            </c:strRef>
          </c:tx>
          <c:spPr>
            <a:ln w="28575" cap="rnd">
              <a:solidFill>
                <a:schemeClr val="accent5"/>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Educ'!$C$20:$Y$20</c:f>
              <c:numCache>
                <c:formatCode>0.0</c:formatCode>
                <c:ptCount val="23"/>
                <c:pt idx="0">
                  <c:v>18.920000000000002</c:v>
                </c:pt>
                <c:pt idx="1">
                  <c:v>20.2</c:v>
                </c:pt>
                <c:pt idx="2">
                  <c:v>19.45</c:v>
                </c:pt>
                <c:pt idx="3">
                  <c:v>20.85</c:v>
                </c:pt>
                <c:pt idx="4">
                  <c:v>20.94</c:v>
                </c:pt>
                <c:pt idx="5">
                  <c:v>21.29</c:v>
                </c:pt>
                <c:pt idx="6">
                  <c:v>21.48</c:v>
                </c:pt>
                <c:pt idx="7">
                  <c:v>22.53</c:v>
                </c:pt>
                <c:pt idx="8">
                  <c:v>23.29</c:v>
                </c:pt>
                <c:pt idx="9">
                  <c:v>23.09</c:v>
                </c:pt>
                <c:pt idx="10">
                  <c:v>24.29</c:v>
                </c:pt>
                <c:pt idx="11">
                  <c:v>24.3</c:v>
                </c:pt>
                <c:pt idx="12">
                  <c:v>24.26</c:v>
                </c:pt>
                <c:pt idx="13">
                  <c:v>24.66</c:v>
                </c:pt>
                <c:pt idx="14">
                  <c:v>25.29</c:v>
                </c:pt>
                <c:pt idx="15">
                  <c:v>26.01</c:v>
                </c:pt>
                <c:pt idx="16">
                  <c:v>25.54</c:v>
                </c:pt>
                <c:pt idx="17">
                  <c:v>25.12</c:v>
                </c:pt>
                <c:pt idx="18">
                  <c:v>24.9</c:v>
                </c:pt>
                <c:pt idx="19">
                  <c:v>24.39</c:v>
                </c:pt>
                <c:pt idx="20">
                  <c:v>24.23</c:v>
                </c:pt>
                <c:pt idx="21">
                  <c:v>24.59</c:v>
                </c:pt>
                <c:pt idx="22">
                  <c:v>24.04</c:v>
                </c:pt>
              </c:numCache>
            </c:numRef>
          </c:val>
          <c:smooth val="0"/>
          <c:extLst>
            <c:ext xmlns:c16="http://schemas.microsoft.com/office/drawing/2014/chart" uri="{C3380CC4-5D6E-409C-BE32-E72D297353CC}">
              <c16:uniqueId val="{00000004-E73F-4B87-9B94-5E5535636513}"/>
            </c:ext>
          </c:extLst>
        </c:ser>
        <c:ser>
          <c:idx val="5"/>
          <c:order val="5"/>
          <c:tx>
            <c:strRef>
              <c:f>'18. Highest level Educ'!$B$21</c:f>
              <c:strCache>
                <c:ptCount val="1"/>
                <c:pt idx="0">
                  <c:v>NSC / Grade 12</c:v>
                </c:pt>
              </c:strCache>
            </c:strRef>
          </c:tx>
          <c:spPr>
            <a:ln w="28575" cap="rnd">
              <a:solidFill>
                <a:schemeClr val="accent6"/>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Educ'!$C$21:$Y$21</c:f>
              <c:numCache>
                <c:formatCode>0.0</c:formatCode>
                <c:ptCount val="23"/>
                <c:pt idx="0">
                  <c:v>20.83</c:v>
                </c:pt>
                <c:pt idx="1">
                  <c:v>21.32</c:v>
                </c:pt>
                <c:pt idx="2">
                  <c:v>23.05</c:v>
                </c:pt>
                <c:pt idx="3">
                  <c:v>22.36</c:v>
                </c:pt>
                <c:pt idx="4">
                  <c:v>23.87</c:v>
                </c:pt>
                <c:pt idx="5">
                  <c:v>23.53</c:v>
                </c:pt>
                <c:pt idx="6">
                  <c:v>24.29</c:v>
                </c:pt>
                <c:pt idx="7">
                  <c:v>26.31</c:v>
                </c:pt>
                <c:pt idx="8">
                  <c:v>26.58</c:v>
                </c:pt>
                <c:pt idx="9">
                  <c:v>27.7</c:v>
                </c:pt>
                <c:pt idx="10">
                  <c:v>27.52</c:v>
                </c:pt>
                <c:pt idx="11">
                  <c:v>28.03</c:v>
                </c:pt>
                <c:pt idx="12">
                  <c:v>28.98</c:v>
                </c:pt>
                <c:pt idx="13">
                  <c:v>28.26</c:v>
                </c:pt>
                <c:pt idx="14">
                  <c:v>28.81</c:v>
                </c:pt>
                <c:pt idx="15">
                  <c:v>29.18</c:v>
                </c:pt>
                <c:pt idx="16">
                  <c:v>30.89</c:v>
                </c:pt>
                <c:pt idx="17">
                  <c:v>30.76</c:v>
                </c:pt>
                <c:pt idx="18">
                  <c:v>35.99</c:v>
                </c:pt>
                <c:pt idx="19">
                  <c:v>35.92</c:v>
                </c:pt>
                <c:pt idx="20">
                  <c:v>34.6</c:v>
                </c:pt>
                <c:pt idx="21">
                  <c:v>35.049999999999997</c:v>
                </c:pt>
                <c:pt idx="22">
                  <c:v>36</c:v>
                </c:pt>
              </c:numCache>
            </c:numRef>
          </c:val>
          <c:smooth val="0"/>
          <c:extLst>
            <c:ext xmlns:c16="http://schemas.microsoft.com/office/drawing/2014/chart" uri="{C3380CC4-5D6E-409C-BE32-E72D297353CC}">
              <c16:uniqueId val="{00000005-E73F-4B87-9B94-5E5535636513}"/>
            </c:ext>
          </c:extLst>
        </c:ser>
        <c:ser>
          <c:idx val="6"/>
          <c:order val="6"/>
          <c:tx>
            <c:strRef>
              <c:f>'18. Highest level Educ'!$B$22</c:f>
              <c:strCache>
                <c:ptCount val="1"/>
                <c:pt idx="0">
                  <c:v>Post-School</c:v>
                </c:pt>
              </c:strCache>
            </c:strRef>
          </c:tx>
          <c:spPr>
            <a:ln w="28575" cap="rnd">
              <a:solidFill>
                <a:schemeClr val="accent1">
                  <a:lumMod val="60000"/>
                </a:schemeClr>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Educ'!$C$22:$Y$22</c:f>
              <c:numCache>
                <c:formatCode>0.0</c:formatCode>
                <c:ptCount val="23"/>
                <c:pt idx="0">
                  <c:v>9.23</c:v>
                </c:pt>
                <c:pt idx="1">
                  <c:v>9.44</c:v>
                </c:pt>
                <c:pt idx="2">
                  <c:v>9.6300000000000008</c:v>
                </c:pt>
                <c:pt idx="3">
                  <c:v>9.81</c:v>
                </c:pt>
                <c:pt idx="4">
                  <c:v>9.2200000000000006</c:v>
                </c:pt>
                <c:pt idx="5">
                  <c:v>10</c:v>
                </c:pt>
                <c:pt idx="6">
                  <c:v>11.06</c:v>
                </c:pt>
                <c:pt idx="7">
                  <c:v>11.02</c:v>
                </c:pt>
                <c:pt idx="8">
                  <c:v>11.32</c:v>
                </c:pt>
                <c:pt idx="9">
                  <c:v>11.74</c:v>
                </c:pt>
                <c:pt idx="10">
                  <c:v>12.5</c:v>
                </c:pt>
                <c:pt idx="11">
                  <c:v>12.8</c:v>
                </c:pt>
                <c:pt idx="12">
                  <c:v>13.51</c:v>
                </c:pt>
                <c:pt idx="13">
                  <c:v>14.14</c:v>
                </c:pt>
                <c:pt idx="14">
                  <c:v>14.12</c:v>
                </c:pt>
                <c:pt idx="15">
                  <c:v>13.89</c:v>
                </c:pt>
                <c:pt idx="16">
                  <c:v>14.27</c:v>
                </c:pt>
                <c:pt idx="17">
                  <c:v>15.41</c:v>
                </c:pt>
                <c:pt idx="18">
                  <c:v>14.13</c:v>
                </c:pt>
                <c:pt idx="19">
                  <c:v>14.59</c:v>
                </c:pt>
                <c:pt idx="20">
                  <c:v>15.89</c:v>
                </c:pt>
                <c:pt idx="21">
                  <c:v>15.77</c:v>
                </c:pt>
                <c:pt idx="22">
                  <c:v>16.09</c:v>
                </c:pt>
              </c:numCache>
            </c:numRef>
          </c:val>
          <c:smooth val="0"/>
          <c:extLst>
            <c:ext xmlns:c16="http://schemas.microsoft.com/office/drawing/2014/chart" uri="{C3380CC4-5D6E-409C-BE32-E72D297353CC}">
              <c16:uniqueId val="{00000006-E73F-4B87-9B94-5E5535636513}"/>
            </c:ext>
          </c:extLst>
        </c:ser>
        <c:ser>
          <c:idx val="7"/>
          <c:order val="7"/>
          <c:tx>
            <c:strRef>
              <c:f>'18. Highest level Educ'!$B$23</c:f>
              <c:strCache>
                <c:ptCount val="1"/>
                <c:pt idx="0">
                  <c:v>Other</c:v>
                </c:pt>
              </c:strCache>
            </c:strRef>
          </c:tx>
          <c:spPr>
            <a:ln w="28575" cap="rnd">
              <a:solidFill>
                <a:schemeClr val="accent2">
                  <a:lumMod val="60000"/>
                </a:schemeClr>
              </a:solidFill>
              <a:round/>
            </a:ln>
            <a:effectLst/>
          </c:spPr>
          <c:marker>
            <c:symbol val="none"/>
          </c:marker>
          <c:cat>
            <c:numRef>
              <c:f>'18. Highest level Educ'!$C$15:$Y$15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'18. Highest level Educ'!$C$23:$Y$23</c:f>
              <c:numCache>
                <c:formatCode>0.0</c:formatCode>
                <c:ptCount val="23"/>
                <c:pt idx="0">
                  <c:v>0.18</c:v>
                </c:pt>
                <c:pt idx="1">
                  <c:v>0.27</c:v>
                </c:pt>
                <c:pt idx="2">
                  <c:v>0.1</c:v>
                </c:pt>
                <c:pt idx="3">
                  <c:v>0.13</c:v>
                </c:pt>
                <c:pt idx="4">
                  <c:v>0.1</c:v>
                </c:pt>
                <c:pt idx="5">
                  <c:v>0.15</c:v>
                </c:pt>
                <c:pt idx="6">
                  <c:v>0.2</c:v>
                </c:pt>
                <c:pt idx="7">
                  <c:v>0.18</c:v>
                </c:pt>
                <c:pt idx="8">
                  <c:v>0.13</c:v>
                </c:pt>
                <c:pt idx="9">
                  <c:v>0.26</c:v>
                </c:pt>
                <c:pt idx="10">
                  <c:v>0.33</c:v>
                </c:pt>
                <c:pt idx="11">
                  <c:v>0.48</c:v>
                </c:pt>
                <c:pt idx="12">
                  <c:v>0.38</c:v>
                </c:pt>
                <c:pt idx="13">
                  <c:v>0.42</c:v>
                </c:pt>
                <c:pt idx="14">
                  <c:v>0.39</c:v>
                </c:pt>
                <c:pt idx="15">
                  <c:v>0.47</c:v>
                </c:pt>
                <c:pt idx="16">
                  <c:v>0.48</c:v>
                </c:pt>
                <c:pt idx="17">
                  <c:v>0.54</c:v>
                </c:pt>
                <c:pt idx="18">
                  <c:v>0.42</c:v>
                </c:pt>
                <c:pt idx="19">
                  <c:v>0.57999999999999996</c:v>
                </c:pt>
                <c:pt idx="20">
                  <c:v>0.55000000000000004</c:v>
                </c:pt>
                <c:pt idx="21">
                  <c:v>0.52</c:v>
                </c:pt>
                <c:pt idx="22">
                  <c:v>0.54</c:v>
                </c:pt>
              </c:numCache>
            </c:numRef>
          </c:val>
          <c:smooth val="0"/>
          <c:extLst>
            <c:ext xmlns:c16="http://schemas.microsoft.com/office/drawing/2014/chart" uri="{C3380CC4-5D6E-409C-BE32-E72D297353CC}">
              <c16:uniqueId val="{00000007-E73F-4B87-9B94-5E5535636513}"/>
            </c:ext>
          </c:extLst>
        </c:ser>
        <c:dLbls>
          <c:showLegendKey val="0"/>
          <c:showVal val="0"/>
          <c:showCatName val="0"/>
          <c:showSerName val="0"/>
          <c:showPercent val="0"/>
          <c:showBubbleSize val="0"/>
        </c:dLbls>
        <c:smooth val="0"/>
        <c:axId val="943019856"/>
        <c:axId val="943006416"/>
      </c:lineChart>
      <c:catAx>
        <c:axId val="94301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06416"/>
        <c:crosses val="autoZero"/>
        <c:auto val="1"/>
        <c:lblAlgn val="ctr"/>
        <c:lblOffset val="100"/>
        <c:noMultiLvlLbl val="0"/>
      </c:catAx>
      <c:valAx>
        <c:axId val="943006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Percenatge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019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Functional literacy'!$B$5</c:f>
              <c:strCache>
                <c:ptCount val="1"/>
                <c:pt idx="0">
                  <c:v>Grade 7 and above</c:v>
                </c:pt>
              </c:strCache>
            </c:strRef>
          </c:tx>
          <c:spPr>
            <a:ln w="28575" cap="rnd">
              <a:solidFill>
                <a:schemeClr val="accent1"/>
              </a:solidFill>
              <a:round/>
            </a:ln>
            <a:effectLst/>
          </c:spPr>
          <c:marker>
            <c:symbol val="none"/>
          </c:marker>
          <c:cat>
            <c:numRef>
              <c:f>'19. Functional literacy'!$C$4:$Y$4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'19. Functional literacy'!$C$5:$Y$5</c:f>
              <c:numCache>
                <c:formatCode>_-* #\ ##0_-;\-* #\ ##0_-;_-* "-"??_-;_-@_-</c:formatCode>
                <c:ptCount val="23"/>
                <c:pt idx="0">
                  <c:v>18474336</c:v>
                </c:pt>
                <c:pt idx="1">
                  <c:v>19358333</c:v>
                </c:pt>
                <c:pt idx="2">
                  <c:v>19980109</c:v>
                </c:pt>
                <c:pt idx="3">
                  <c:v>20631455</c:v>
                </c:pt>
                <c:pt idx="4">
                  <c:v>21234231</c:v>
                </c:pt>
                <c:pt idx="5">
                  <c:v>22042911</c:v>
                </c:pt>
                <c:pt idx="6">
                  <c:v>22704123</c:v>
                </c:pt>
                <c:pt idx="7">
                  <c:v>24006982</c:v>
                </c:pt>
                <c:pt idx="8">
                  <c:v>24742003</c:v>
                </c:pt>
                <c:pt idx="9">
                  <c:v>25620637</c:v>
                </c:pt>
                <c:pt idx="10">
                  <c:v>26580762</c:v>
                </c:pt>
                <c:pt idx="11">
                  <c:v>27291117</c:v>
                </c:pt>
                <c:pt idx="12">
                  <c:v>27888231</c:v>
                </c:pt>
                <c:pt idx="13">
                  <c:v>28656291</c:v>
                </c:pt>
                <c:pt idx="14">
                  <c:v>29542958</c:v>
                </c:pt>
                <c:pt idx="15">
                  <c:v>30321399</c:v>
                </c:pt>
                <c:pt idx="16">
                  <c:v>31159693</c:v>
                </c:pt>
                <c:pt idx="17">
                  <c:v>32146167</c:v>
                </c:pt>
                <c:pt idx="18">
                  <c:v>33532725</c:v>
                </c:pt>
                <c:pt idx="19">
                  <c:v>34015165</c:v>
                </c:pt>
                <c:pt idx="20">
                  <c:v>34724705</c:v>
                </c:pt>
                <c:pt idx="21">
                  <c:v>35503747</c:v>
                </c:pt>
                <c:pt idx="22">
                  <c:v>36297857</c:v>
                </c:pt>
              </c:numCache>
            </c:numRef>
          </c:val>
          <c:smooth val="0"/>
          <c:extLst>
            <c:ext xmlns:c16="http://schemas.microsoft.com/office/drawing/2014/chart" uri="{C3380CC4-5D6E-409C-BE32-E72D297353CC}">
              <c16:uniqueId val="{00000000-EB52-4A83-BABE-F3E2436AE424}"/>
            </c:ext>
          </c:extLst>
        </c:ser>
        <c:ser>
          <c:idx val="1"/>
          <c:order val="1"/>
          <c:tx>
            <c:strRef>
              <c:f>'19. Functional literacy'!$B$6</c:f>
              <c:strCache>
                <c:ptCount val="1"/>
                <c:pt idx="0">
                  <c:v>Grade 6 and lower</c:v>
                </c:pt>
              </c:strCache>
            </c:strRef>
          </c:tx>
          <c:spPr>
            <a:ln w="28575" cap="rnd">
              <a:solidFill>
                <a:schemeClr val="accent2"/>
              </a:solidFill>
              <a:round/>
            </a:ln>
            <a:effectLst/>
          </c:spPr>
          <c:marker>
            <c:symbol val="none"/>
          </c:marker>
          <c:cat>
            <c:numRef>
              <c:f>'19. Functional literacy'!$C$4:$Y$4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'19. Functional literacy'!$C$6:$Y$6</c:f>
              <c:numCache>
                <c:formatCode>_-* #\ ##0_-;\-* #\ ##0_-;_-* "-"??_-;_-@_-</c:formatCode>
                <c:ptCount val="23"/>
                <c:pt idx="0">
                  <c:v>7353190</c:v>
                </c:pt>
                <c:pt idx="1">
                  <c:v>7021028</c:v>
                </c:pt>
                <c:pt idx="2">
                  <c:v>6946398</c:v>
                </c:pt>
                <c:pt idx="3">
                  <c:v>6834504</c:v>
                </c:pt>
                <c:pt idx="4">
                  <c:v>6793623</c:v>
                </c:pt>
                <c:pt idx="5">
                  <c:v>6568490</c:v>
                </c:pt>
                <c:pt idx="6">
                  <c:v>6525922</c:v>
                </c:pt>
                <c:pt idx="7">
                  <c:v>5746701</c:v>
                </c:pt>
                <c:pt idx="8">
                  <c:v>5680492</c:v>
                </c:pt>
                <c:pt idx="9">
                  <c:v>5434481</c:v>
                </c:pt>
                <c:pt idx="10">
                  <c:v>5148317</c:v>
                </c:pt>
                <c:pt idx="11">
                  <c:v>5121617</c:v>
                </c:pt>
                <c:pt idx="12">
                  <c:v>5078499</c:v>
                </c:pt>
                <c:pt idx="13">
                  <c:v>5057564</c:v>
                </c:pt>
                <c:pt idx="14">
                  <c:v>4876680</c:v>
                </c:pt>
                <c:pt idx="15">
                  <c:v>4794928</c:v>
                </c:pt>
                <c:pt idx="16">
                  <c:v>4656344</c:v>
                </c:pt>
                <c:pt idx="17">
                  <c:v>4421584</c:v>
                </c:pt>
                <c:pt idx="18">
                  <c:v>3740940</c:v>
                </c:pt>
                <c:pt idx="19">
                  <c:v>3985835</c:v>
                </c:pt>
                <c:pt idx="20">
                  <c:v>3944155</c:v>
                </c:pt>
                <c:pt idx="21">
                  <c:v>3834192</c:v>
                </c:pt>
                <c:pt idx="22">
                  <c:v>3774546</c:v>
                </c:pt>
              </c:numCache>
            </c:numRef>
          </c:val>
          <c:smooth val="0"/>
          <c:extLst>
            <c:ext xmlns:c16="http://schemas.microsoft.com/office/drawing/2014/chart" uri="{C3380CC4-5D6E-409C-BE32-E72D297353CC}">
              <c16:uniqueId val="{00000001-EB52-4A83-BABE-F3E2436AE424}"/>
            </c:ext>
          </c:extLst>
        </c:ser>
        <c:dLbls>
          <c:showLegendKey val="0"/>
          <c:showVal val="0"/>
          <c:showCatName val="0"/>
          <c:showSerName val="0"/>
          <c:showPercent val="0"/>
          <c:showBubbleSize val="0"/>
        </c:dLbls>
        <c:smooth val="0"/>
        <c:axId val="1108661760"/>
        <c:axId val="1108640160"/>
      </c:lineChart>
      <c:catAx>
        <c:axId val="110866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08640160"/>
        <c:crosses val="autoZero"/>
        <c:auto val="1"/>
        <c:lblAlgn val="ctr"/>
        <c:lblOffset val="100"/>
        <c:noMultiLvlLbl val="0"/>
      </c:catAx>
      <c:valAx>
        <c:axId val="1108640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08661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Functional literacy'!$B$10</c:f>
              <c:strCache>
                <c:ptCount val="1"/>
                <c:pt idx="0">
                  <c:v>Grade 7 and above</c:v>
                </c:pt>
              </c:strCache>
            </c:strRef>
          </c:tx>
          <c:spPr>
            <a:ln w="28575" cap="rnd">
              <a:solidFill>
                <a:schemeClr val="accent1"/>
              </a:solidFill>
              <a:round/>
            </a:ln>
            <a:effectLst/>
          </c:spPr>
          <c:marker>
            <c:symbol val="none"/>
          </c:marker>
          <c:cat>
            <c:numRef>
              <c:f>'19. Functional literacy'!$C$9:$Y$9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'19. Functional literacy'!$C$10:$Y$10</c:f>
              <c:numCache>
                <c:formatCode>0.0</c:formatCode>
                <c:ptCount val="23"/>
                <c:pt idx="0">
                  <c:v>71.53</c:v>
                </c:pt>
                <c:pt idx="1">
                  <c:v>73.38</c:v>
                </c:pt>
                <c:pt idx="2">
                  <c:v>74.2</c:v>
                </c:pt>
                <c:pt idx="3">
                  <c:v>75.12</c:v>
                </c:pt>
                <c:pt idx="4">
                  <c:v>75.760000000000005</c:v>
                </c:pt>
                <c:pt idx="5">
                  <c:v>77.040000000000006</c:v>
                </c:pt>
                <c:pt idx="6">
                  <c:v>77.67</c:v>
                </c:pt>
                <c:pt idx="7">
                  <c:v>80.69</c:v>
                </c:pt>
                <c:pt idx="8">
                  <c:v>81.33</c:v>
                </c:pt>
                <c:pt idx="9">
                  <c:v>82.5</c:v>
                </c:pt>
                <c:pt idx="10">
                  <c:v>83.77</c:v>
                </c:pt>
                <c:pt idx="11">
                  <c:v>84.2</c:v>
                </c:pt>
                <c:pt idx="12">
                  <c:v>84.6</c:v>
                </c:pt>
                <c:pt idx="13">
                  <c:v>85</c:v>
                </c:pt>
                <c:pt idx="14">
                  <c:v>85.83</c:v>
                </c:pt>
                <c:pt idx="15">
                  <c:v>86.35</c:v>
                </c:pt>
                <c:pt idx="16">
                  <c:v>87</c:v>
                </c:pt>
                <c:pt idx="17">
                  <c:v>87.91</c:v>
                </c:pt>
                <c:pt idx="18">
                  <c:v>89.96</c:v>
                </c:pt>
                <c:pt idx="19">
                  <c:v>89.51</c:v>
                </c:pt>
                <c:pt idx="20">
                  <c:v>89.8</c:v>
                </c:pt>
                <c:pt idx="21">
                  <c:v>90.25</c:v>
                </c:pt>
                <c:pt idx="22">
                  <c:v>90.58</c:v>
                </c:pt>
              </c:numCache>
            </c:numRef>
          </c:val>
          <c:smooth val="0"/>
          <c:extLst>
            <c:ext xmlns:c16="http://schemas.microsoft.com/office/drawing/2014/chart" uri="{C3380CC4-5D6E-409C-BE32-E72D297353CC}">
              <c16:uniqueId val="{00000000-4330-4735-A4C3-821D599B8893}"/>
            </c:ext>
          </c:extLst>
        </c:ser>
        <c:ser>
          <c:idx val="1"/>
          <c:order val="1"/>
          <c:tx>
            <c:strRef>
              <c:f>'19. Functional literacy'!$B$11</c:f>
              <c:strCache>
                <c:ptCount val="1"/>
                <c:pt idx="0">
                  <c:v>Grade 6 and lower</c:v>
                </c:pt>
              </c:strCache>
            </c:strRef>
          </c:tx>
          <c:spPr>
            <a:ln w="28575" cap="rnd">
              <a:solidFill>
                <a:schemeClr val="accent2"/>
              </a:solidFill>
              <a:round/>
            </a:ln>
            <a:effectLst/>
          </c:spPr>
          <c:marker>
            <c:symbol val="none"/>
          </c:marker>
          <c:cat>
            <c:numRef>
              <c:f>'19. Functional literacy'!$C$9:$Y$9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'19. Functional literacy'!$C$11:$Y$11</c:f>
              <c:numCache>
                <c:formatCode>0.0</c:formatCode>
                <c:ptCount val="23"/>
                <c:pt idx="0">
                  <c:v>28.47</c:v>
                </c:pt>
                <c:pt idx="1">
                  <c:v>26.62</c:v>
                </c:pt>
                <c:pt idx="2">
                  <c:v>25.8</c:v>
                </c:pt>
                <c:pt idx="3">
                  <c:v>24.88</c:v>
                </c:pt>
                <c:pt idx="4">
                  <c:v>24.24</c:v>
                </c:pt>
                <c:pt idx="5">
                  <c:v>22.96</c:v>
                </c:pt>
                <c:pt idx="6">
                  <c:v>22.33</c:v>
                </c:pt>
                <c:pt idx="7">
                  <c:v>19.309999999999999</c:v>
                </c:pt>
                <c:pt idx="8">
                  <c:v>18.670000000000002</c:v>
                </c:pt>
                <c:pt idx="9">
                  <c:v>17.5</c:v>
                </c:pt>
                <c:pt idx="10">
                  <c:v>16.23</c:v>
                </c:pt>
                <c:pt idx="11">
                  <c:v>15.8</c:v>
                </c:pt>
                <c:pt idx="12">
                  <c:v>15.4</c:v>
                </c:pt>
                <c:pt idx="13">
                  <c:v>15</c:v>
                </c:pt>
                <c:pt idx="14">
                  <c:v>14.17</c:v>
                </c:pt>
                <c:pt idx="15">
                  <c:v>13.65</c:v>
                </c:pt>
                <c:pt idx="16">
                  <c:v>13</c:v>
                </c:pt>
                <c:pt idx="17">
                  <c:v>12.09</c:v>
                </c:pt>
                <c:pt idx="18">
                  <c:v>10.039999999999999</c:v>
                </c:pt>
                <c:pt idx="19">
                  <c:v>10.49</c:v>
                </c:pt>
                <c:pt idx="20">
                  <c:v>10.199999999999999</c:v>
                </c:pt>
                <c:pt idx="21">
                  <c:v>9.75</c:v>
                </c:pt>
                <c:pt idx="22">
                  <c:v>9.42</c:v>
                </c:pt>
              </c:numCache>
            </c:numRef>
          </c:val>
          <c:smooth val="0"/>
          <c:extLst>
            <c:ext xmlns:c16="http://schemas.microsoft.com/office/drawing/2014/chart" uri="{C3380CC4-5D6E-409C-BE32-E72D297353CC}">
              <c16:uniqueId val="{00000001-4330-4735-A4C3-821D599B8893}"/>
            </c:ext>
          </c:extLst>
        </c:ser>
        <c:dLbls>
          <c:showLegendKey val="0"/>
          <c:showVal val="0"/>
          <c:showCatName val="0"/>
          <c:showSerName val="0"/>
          <c:showPercent val="0"/>
          <c:showBubbleSize val="0"/>
        </c:dLbls>
        <c:smooth val="0"/>
        <c:axId val="1108572480"/>
        <c:axId val="1108599360"/>
      </c:lineChart>
      <c:catAx>
        <c:axId val="110857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08599360"/>
        <c:crosses val="autoZero"/>
        <c:auto val="1"/>
        <c:lblAlgn val="ctr"/>
        <c:lblOffset val="100"/>
        <c:noMultiLvlLbl val="0"/>
      </c:catAx>
      <c:valAx>
        <c:axId val="1108599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08572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US" b="1"/>
              <a:t>Household size per year</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Household size'!$B$5</c:f>
              <c:strCache>
                <c:ptCount val="1"/>
                <c:pt idx="0">
                  <c:v>1</c:v>
                </c:pt>
              </c:strCache>
            </c:strRef>
          </c:tx>
          <c:spPr>
            <a:ln w="28575" cap="rnd">
              <a:solidFill>
                <a:schemeClr val="accent1"/>
              </a:solidFill>
              <a:round/>
            </a:ln>
            <a:effectLst/>
          </c:spPr>
          <c:marker>
            <c:symbol val="none"/>
          </c:marker>
          <c:cat>
            <c:numRef>
              <c:f>'6. Household size'!$C$4:$R$4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size'!$C$5:$R$5</c:f>
              <c:numCache>
                <c:formatCode>_-* #\ ##0_-;\-* #\ ##0_-;_-* "-"??_-;_-@_-</c:formatCode>
                <c:ptCount val="16"/>
                <c:pt idx="0">
                  <c:v>3020423</c:v>
                </c:pt>
                <c:pt idx="1">
                  <c:v>2919211</c:v>
                </c:pt>
                <c:pt idx="2">
                  <c:v>3029925</c:v>
                </c:pt>
                <c:pt idx="3">
                  <c:v>3269191</c:v>
                </c:pt>
                <c:pt idx="4">
                  <c:v>3353480</c:v>
                </c:pt>
                <c:pt idx="5">
                  <c:v>3509648</c:v>
                </c:pt>
                <c:pt idx="6">
                  <c:v>3730358</c:v>
                </c:pt>
                <c:pt idx="7">
                  <c:v>3919281</c:v>
                </c:pt>
                <c:pt idx="8">
                  <c:v>4163970</c:v>
                </c:pt>
                <c:pt idx="9">
                  <c:v>4277457</c:v>
                </c:pt>
                <c:pt idx="10">
                  <c:v>4021366</c:v>
                </c:pt>
                <c:pt idx="11">
                  <c:v>3389090</c:v>
                </c:pt>
                <c:pt idx="12">
                  <c:v>4175979</c:v>
                </c:pt>
                <c:pt idx="13">
                  <c:v>4631735</c:v>
                </c:pt>
                <c:pt idx="14">
                  <c:v>5034245</c:v>
                </c:pt>
                <c:pt idx="15">
                  <c:v>5261125</c:v>
                </c:pt>
              </c:numCache>
            </c:numRef>
          </c:val>
          <c:smooth val="0"/>
          <c:extLst>
            <c:ext xmlns:c16="http://schemas.microsoft.com/office/drawing/2014/chart" uri="{C3380CC4-5D6E-409C-BE32-E72D297353CC}">
              <c16:uniqueId val="{00000000-BFBC-45D7-9814-2EB5CAFD6038}"/>
            </c:ext>
          </c:extLst>
        </c:ser>
        <c:ser>
          <c:idx val="1"/>
          <c:order val="1"/>
          <c:tx>
            <c:strRef>
              <c:f>'6. Household size'!$B$6</c:f>
              <c:strCache>
                <c:ptCount val="1"/>
                <c:pt idx="0">
                  <c:v>2-3</c:v>
                </c:pt>
              </c:strCache>
            </c:strRef>
          </c:tx>
          <c:spPr>
            <a:ln w="28575" cap="rnd">
              <a:solidFill>
                <a:schemeClr val="accent2"/>
              </a:solidFill>
              <a:round/>
            </a:ln>
            <a:effectLst/>
          </c:spPr>
          <c:marker>
            <c:symbol val="none"/>
          </c:marker>
          <c:cat>
            <c:numRef>
              <c:f>'6. Household size'!$C$4:$R$4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size'!$C$6:$R$6</c:f>
              <c:numCache>
                <c:formatCode>_-* #\ ##0_-;\-* #\ ##0_-;_-* "-"??_-;_-@_-</c:formatCode>
                <c:ptCount val="16"/>
                <c:pt idx="0">
                  <c:v>4678445</c:v>
                </c:pt>
                <c:pt idx="1">
                  <c:v>4795208</c:v>
                </c:pt>
                <c:pt idx="2">
                  <c:v>5037023</c:v>
                </c:pt>
                <c:pt idx="3">
                  <c:v>5158891</c:v>
                </c:pt>
                <c:pt idx="4">
                  <c:v>5234403</c:v>
                </c:pt>
                <c:pt idx="5">
                  <c:v>5258710</c:v>
                </c:pt>
                <c:pt idx="6">
                  <c:v>5598774</c:v>
                </c:pt>
                <c:pt idx="7">
                  <c:v>5714351</c:v>
                </c:pt>
                <c:pt idx="8">
                  <c:v>5868402</c:v>
                </c:pt>
                <c:pt idx="9">
                  <c:v>6051984</c:v>
                </c:pt>
                <c:pt idx="10">
                  <c:v>6397840</c:v>
                </c:pt>
                <c:pt idx="11">
                  <c:v>6381402</c:v>
                </c:pt>
                <c:pt idx="12">
                  <c:v>6445062</c:v>
                </c:pt>
                <c:pt idx="13">
                  <c:v>6760378</c:v>
                </c:pt>
                <c:pt idx="14">
                  <c:v>6755327</c:v>
                </c:pt>
                <c:pt idx="15">
                  <c:v>6965448</c:v>
                </c:pt>
              </c:numCache>
            </c:numRef>
          </c:val>
          <c:smooth val="0"/>
          <c:extLst>
            <c:ext xmlns:c16="http://schemas.microsoft.com/office/drawing/2014/chart" uri="{C3380CC4-5D6E-409C-BE32-E72D297353CC}">
              <c16:uniqueId val="{00000001-BFBC-45D7-9814-2EB5CAFD6038}"/>
            </c:ext>
          </c:extLst>
        </c:ser>
        <c:ser>
          <c:idx val="2"/>
          <c:order val="2"/>
          <c:tx>
            <c:strRef>
              <c:f>'6. Household size'!$B$7</c:f>
              <c:strCache>
                <c:ptCount val="1"/>
                <c:pt idx="0">
                  <c:v>4-5</c:v>
                </c:pt>
              </c:strCache>
            </c:strRef>
          </c:tx>
          <c:spPr>
            <a:ln w="28575" cap="rnd">
              <a:solidFill>
                <a:schemeClr val="accent3"/>
              </a:solidFill>
              <a:round/>
            </a:ln>
            <a:effectLst/>
          </c:spPr>
          <c:marker>
            <c:symbol val="none"/>
          </c:marker>
          <c:cat>
            <c:numRef>
              <c:f>'6. Household size'!$C$4:$R$4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size'!$C$7:$R$7</c:f>
              <c:numCache>
                <c:formatCode>_-* #\ ##0_-;\-* #\ ##0_-;_-* "-"??_-;_-@_-</c:formatCode>
                <c:ptCount val="16"/>
                <c:pt idx="0">
                  <c:v>3340592</c:v>
                </c:pt>
                <c:pt idx="1">
                  <c:v>3509269</c:v>
                </c:pt>
                <c:pt idx="2">
                  <c:v>3507256</c:v>
                </c:pt>
                <c:pt idx="3">
                  <c:v>3569704</c:v>
                </c:pt>
                <c:pt idx="4">
                  <c:v>3687386</c:v>
                </c:pt>
                <c:pt idx="5">
                  <c:v>3847121</c:v>
                </c:pt>
                <c:pt idx="6">
                  <c:v>3745513</c:v>
                </c:pt>
                <c:pt idx="7">
                  <c:v>3868817</c:v>
                </c:pt>
                <c:pt idx="8">
                  <c:v>3923790</c:v>
                </c:pt>
                <c:pt idx="9">
                  <c:v>4067946</c:v>
                </c:pt>
                <c:pt idx="10">
                  <c:v>4307842</c:v>
                </c:pt>
                <c:pt idx="11">
                  <c:v>5018451</c:v>
                </c:pt>
                <c:pt idx="12">
                  <c:v>4834547</c:v>
                </c:pt>
                <c:pt idx="13">
                  <c:v>4722639</c:v>
                </c:pt>
                <c:pt idx="14">
                  <c:v>4749557</c:v>
                </c:pt>
                <c:pt idx="15">
                  <c:v>4841472</c:v>
                </c:pt>
              </c:numCache>
            </c:numRef>
          </c:val>
          <c:smooth val="0"/>
          <c:extLst>
            <c:ext xmlns:c16="http://schemas.microsoft.com/office/drawing/2014/chart" uri="{C3380CC4-5D6E-409C-BE32-E72D297353CC}">
              <c16:uniqueId val="{00000002-BFBC-45D7-9814-2EB5CAFD6038}"/>
            </c:ext>
          </c:extLst>
        </c:ser>
        <c:ser>
          <c:idx val="3"/>
          <c:order val="3"/>
          <c:tx>
            <c:strRef>
              <c:f>'6. Household size'!$B$8</c:f>
              <c:strCache>
                <c:ptCount val="1"/>
                <c:pt idx="0">
                  <c:v>6+</c:v>
                </c:pt>
              </c:strCache>
            </c:strRef>
          </c:tx>
          <c:spPr>
            <a:ln w="28575" cap="rnd">
              <a:solidFill>
                <a:schemeClr val="accent4"/>
              </a:solidFill>
              <a:round/>
            </a:ln>
            <a:effectLst/>
          </c:spPr>
          <c:marker>
            <c:symbol val="none"/>
          </c:marker>
          <c:cat>
            <c:numRef>
              <c:f>'6. Household size'!$C$4:$R$4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size'!$C$8:$R$8</c:f>
              <c:numCache>
                <c:formatCode>_-* #\ ##0_-;\-* #\ ##0_-;_-* "-"??_-;_-@_-</c:formatCode>
                <c:ptCount val="16"/>
                <c:pt idx="0">
                  <c:v>2088937</c:v>
                </c:pt>
                <c:pt idx="1">
                  <c:v>2231971</c:v>
                </c:pt>
                <c:pt idx="2">
                  <c:v>2223117</c:v>
                </c:pt>
                <c:pt idx="3">
                  <c:v>2153949</c:v>
                </c:pt>
                <c:pt idx="4">
                  <c:v>2245915</c:v>
                </c:pt>
                <c:pt idx="5">
                  <c:v>2288254</c:v>
                </c:pt>
                <c:pt idx="6">
                  <c:v>2232837</c:v>
                </c:pt>
                <c:pt idx="7">
                  <c:v>2241229</c:v>
                </c:pt>
                <c:pt idx="8">
                  <c:v>2242945</c:v>
                </c:pt>
                <c:pt idx="9">
                  <c:v>2273466</c:v>
                </c:pt>
                <c:pt idx="10">
                  <c:v>2435935</c:v>
                </c:pt>
                <c:pt idx="11">
                  <c:v>2629290</c:v>
                </c:pt>
                <c:pt idx="12">
                  <c:v>2490983</c:v>
                </c:pt>
                <c:pt idx="13">
                  <c:v>2362505</c:v>
                </c:pt>
                <c:pt idx="14">
                  <c:v>2466118</c:v>
                </c:pt>
                <c:pt idx="15">
                  <c:v>2483240</c:v>
                </c:pt>
              </c:numCache>
            </c:numRef>
          </c:val>
          <c:smooth val="0"/>
          <c:extLst>
            <c:ext xmlns:c16="http://schemas.microsoft.com/office/drawing/2014/chart" uri="{C3380CC4-5D6E-409C-BE32-E72D297353CC}">
              <c16:uniqueId val="{00000003-BFBC-45D7-9814-2EB5CAFD6038}"/>
            </c:ext>
          </c:extLst>
        </c:ser>
        <c:ser>
          <c:idx val="4"/>
          <c:order val="4"/>
          <c:tx>
            <c:strRef>
              <c:f>'6. Household size'!$B$9</c:f>
              <c:strCache>
                <c:ptCount val="1"/>
                <c:pt idx="0">
                  <c:v>Total</c:v>
                </c:pt>
              </c:strCache>
            </c:strRef>
          </c:tx>
          <c:spPr>
            <a:ln w="28575" cap="rnd">
              <a:solidFill>
                <a:schemeClr val="accent5"/>
              </a:solidFill>
              <a:round/>
            </a:ln>
            <a:effectLst/>
          </c:spPr>
          <c:marker>
            <c:symbol val="none"/>
          </c:marker>
          <c:cat>
            <c:numRef>
              <c:f>'6. Household size'!$C$4:$R$4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size'!$C$9:$R$9</c:f>
              <c:numCache>
                <c:formatCode>_-* #\ ##0_-;\-* #\ ##0_-;_-* "-"??_-;_-@_-</c:formatCode>
                <c:ptCount val="16"/>
                <c:pt idx="0">
                  <c:v>13128396</c:v>
                </c:pt>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19005248</c:v>
                </c:pt>
                <c:pt idx="15">
                  <c:v>19551285</c:v>
                </c:pt>
              </c:numCache>
            </c:numRef>
          </c:val>
          <c:smooth val="0"/>
          <c:extLst>
            <c:ext xmlns:c16="http://schemas.microsoft.com/office/drawing/2014/chart" uri="{C3380CC4-5D6E-409C-BE32-E72D297353CC}">
              <c16:uniqueId val="{00000004-BFBC-45D7-9814-2EB5CAFD6038}"/>
            </c:ext>
          </c:extLst>
        </c:ser>
        <c:dLbls>
          <c:showLegendKey val="0"/>
          <c:showVal val="0"/>
          <c:showCatName val="0"/>
          <c:showSerName val="0"/>
          <c:showPercent val="0"/>
          <c:showBubbleSize val="0"/>
        </c:dLbls>
        <c:smooth val="0"/>
        <c:axId val="615161055"/>
        <c:axId val="615148095"/>
      </c:lineChart>
      <c:catAx>
        <c:axId val="615161055"/>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15148095"/>
        <c:crosses val="autoZero"/>
        <c:auto val="1"/>
        <c:lblAlgn val="ctr"/>
        <c:lblOffset val="100"/>
        <c:noMultiLvlLbl val="0"/>
      </c:catAx>
      <c:valAx>
        <c:axId val="6151480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15161055"/>
        <c:crossesAt val="1"/>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Individuals who are members of medical aid schemes per province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'20. Medical aid'!$B$5</c:f>
              <c:strCache>
                <c:ptCount val="1"/>
                <c:pt idx="0">
                  <c:v>Not covered by medical aid</c:v>
                </c:pt>
              </c:strCache>
            </c:strRef>
          </c:tx>
          <c:spPr>
            <a:solidFill>
              <a:schemeClr val="accent1"/>
            </a:solidFill>
            <a:ln>
              <a:noFill/>
            </a:ln>
            <a:effectLst/>
          </c:spPr>
          <c:invertIfNegative val="0"/>
          <c:cat>
            <c:numRef>
              <c:f>'20. Medical aid'!$C$4:$Y$4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'20. Medical aid'!$C$5:$Y$5</c:f>
              <c:numCache>
                <c:formatCode>_-* #\ ##0_-;\-* #\ ##0_-;_-* "-"??_-;_-@_-</c:formatCode>
                <c:ptCount val="23"/>
                <c:pt idx="0">
                  <c:v>38584062</c:v>
                </c:pt>
                <c:pt idx="1">
                  <c:v>39291721</c:v>
                </c:pt>
                <c:pt idx="2">
                  <c:v>39723764</c:v>
                </c:pt>
                <c:pt idx="3">
                  <c:v>40746687</c:v>
                </c:pt>
                <c:pt idx="4">
                  <c:v>41369043</c:v>
                </c:pt>
                <c:pt idx="5">
                  <c:v>41616934</c:v>
                </c:pt>
                <c:pt idx="6">
                  <c:v>41366835</c:v>
                </c:pt>
                <c:pt idx="7">
                  <c:v>41303488</c:v>
                </c:pt>
                <c:pt idx="8">
                  <c:v>41629179</c:v>
                </c:pt>
                <c:pt idx="9">
                  <c:v>43031606</c:v>
                </c:pt>
                <c:pt idx="10">
                  <c:v>42877433</c:v>
                </c:pt>
                <c:pt idx="11">
                  <c:v>43335214</c:v>
                </c:pt>
                <c:pt idx="12">
                  <c:v>43991081</c:v>
                </c:pt>
                <c:pt idx="13">
                  <c:v>45136066</c:v>
                </c:pt>
                <c:pt idx="14">
                  <c:v>45698815</c:v>
                </c:pt>
                <c:pt idx="15">
                  <c:v>46677746</c:v>
                </c:pt>
                <c:pt idx="16">
                  <c:v>47670128</c:v>
                </c:pt>
                <c:pt idx="17">
                  <c:v>48360406</c:v>
                </c:pt>
                <c:pt idx="18">
                  <c:v>50391697</c:v>
                </c:pt>
                <c:pt idx="19">
                  <c:v>50729092</c:v>
                </c:pt>
                <c:pt idx="20">
                  <c:v>51684853</c:v>
                </c:pt>
                <c:pt idx="21">
                  <c:v>52491486</c:v>
                </c:pt>
                <c:pt idx="22">
                  <c:v>53396336</c:v>
                </c:pt>
              </c:numCache>
            </c:numRef>
          </c:val>
          <c:extLst>
            <c:ext xmlns:c16="http://schemas.microsoft.com/office/drawing/2014/chart" uri="{C3380CC4-5D6E-409C-BE32-E72D297353CC}">
              <c16:uniqueId val="{00000000-88EB-4177-B949-4CFAE3D90C8B}"/>
            </c:ext>
          </c:extLst>
        </c:ser>
        <c:ser>
          <c:idx val="1"/>
          <c:order val="1"/>
          <c:tx>
            <c:strRef>
              <c:f>'20. Medical aid'!$B$6</c:f>
              <c:strCache>
                <c:ptCount val="1"/>
                <c:pt idx="0">
                  <c:v>Covered by medical aid</c:v>
                </c:pt>
              </c:strCache>
            </c:strRef>
          </c:tx>
          <c:spPr>
            <a:solidFill>
              <a:schemeClr val="accent2"/>
            </a:solidFill>
            <a:ln>
              <a:noFill/>
            </a:ln>
            <a:effectLst/>
          </c:spPr>
          <c:invertIfNegative val="0"/>
          <c:cat>
            <c:numRef>
              <c:f>'20. Medical aid'!$C$4:$Y$4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'20. Medical aid'!$C$6:$Y$6</c:f>
              <c:numCache>
                <c:formatCode>_-* #\ ##0_-;\-* #\ ##0_-;_-* "-"??_-;_-@_-</c:formatCode>
                <c:ptCount val="23"/>
                <c:pt idx="0">
                  <c:v>7283653</c:v>
                </c:pt>
                <c:pt idx="1">
                  <c:v>7161253</c:v>
                </c:pt>
                <c:pt idx="2">
                  <c:v>7267886</c:v>
                </c:pt>
                <c:pt idx="3">
                  <c:v>6812321</c:v>
                </c:pt>
                <c:pt idx="4">
                  <c:v>6811229</c:v>
                </c:pt>
                <c:pt idx="5">
                  <c:v>7147386</c:v>
                </c:pt>
                <c:pt idx="6">
                  <c:v>8056513</c:v>
                </c:pt>
                <c:pt idx="7">
                  <c:v>8502191</c:v>
                </c:pt>
                <c:pt idx="8">
                  <c:v>8966979</c:v>
                </c:pt>
                <c:pt idx="9">
                  <c:v>8311769</c:v>
                </c:pt>
                <c:pt idx="10">
                  <c:v>9156794</c:v>
                </c:pt>
                <c:pt idx="11">
                  <c:v>9608037</c:v>
                </c:pt>
                <c:pt idx="12">
                  <c:v>9470114</c:v>
                </c:pt>
                <c:pt idx="13">
                  <c:v>9306739</c:v>
                </c:pt>
                <c:pt idx="14">
                  <c:v>9446761</c:v>
                </c:pt>
                <c:pt idx="15">
                  <c:v>9474969</c:v>
                </c:pt>
                <c:pt idx="16">
                  <c:v>9379813</c:v>
                </c:pt>
                <c:pt idx="17">
                  <c:v>10068485</c:v>
                </c:pt>
                <c:pt idx="18">
                  <c:v>9017489</c:v>
                </c:pt>
                <c:pt idx="19">
                  <c:v>9706359</c:v>
                </c:pt>
                <c:pt idx="20">
                  <c:v>9699315</c:v>
                </c:pt>
                <c:pt idx="21">
                  <c:v>9791773</c:v>
                </c:pt>
                <c:pt idx="22">
                  <c:v>9782929</c:v>
                </c:pt>
              </c:numCache>
            </c:numRef>
          </c:val>
          <c:extLst>
            <c:ext xmlns:c16="http://schemas.microsoft.com/office/drawing/2014/chart" uri="{C3380CC4-5D6E-409C-BE32-E72D297353CC}">
              <c16:uniqueId val="{00000001-88EB-4177-B949-4CFAE3D90C8B}"/>
            </c:ext>
          </c:extLst>
        </c:ser>
        <c:dLbls>
          <c:showLegendKey val="0"/>
          <c:showVal val="0"/>
          <c:showCatName val="0"/>
          <c:showSerName val="0"/>
          <c:showPercent val="0"/>
          <c:showBubbleSize val="0"/>
        </c:dLbls>
        <c:gapWidth val="50"/>
        <c:overlap val="100"/>
        <c:axId val="1108576320"/>
        <c:axId val="1108596960"/>
      </c:barChart>
      <c:catAx>
        <c:axId val="110857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96960"/>
        <c:crosses val="autoZero"/>
        <c:auto val="1"/>
        <c:lblAlgn val="ctr"/>
        <c:lblOffset val="100"/>
        <c:noMultiLvlLbl val="0"/>
      </c:catAx>
      <c:valAx>
        <c:axId val="110859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76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Individuals who are members of medical aid schemes per province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'20. Medical aid'!$B$10</c:f>
              <c:strCache>
                <c:ptCount val="1"/>
                <c:pt idx="0">
                  <c:v>Not covered by medical aid</c:v>
                </c:pt>
              </c:strCache>
            </c:strRef>
          </c:tx>
          <c:spPr>
            <a:solidFill>
              <a:schemeClr val="accent1"/>
            </a:solidFill>
            <a:ln>
              <a:noFill/>
            </a:ln>
            <a:effectLst/>
          </c:spPr>
          <c:invertIfNegative val="0"/>
          <c:cat>
            <c:numRef>
              <c:f>'20. Medical aid'!$C$9:$Y$9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'20. Medical aid'!$C$10:$Y$10</c:f>
              <c:numCache>
                <c:formatCode>0.0</c:formatCode>
                <c:ptCount val="23"/>
                <c:pt idx="0">
                  <c:v>84.12</c:v>
                </c:pt>
                <c:pt idx="1">
                  <c:v>84.58</c:v>
                </c:pt>
                <c:pt idx="2">
                  <c:v>84.53</c:v>
                </c:pt>
                <c:pt idx="3">
                  <c:v>85.68</c:v>
                </c:pt>
                <c:pt idx="4">
                  <c:v>85.86</c:v>
                </c:pt>
                <c:pt idx="5">
                  <c:v>85.34</c:v>
                </c:pt>
                <c:pt idx="6">
                  <c:v>83.7</c:v>
                </c:pt>
                <c:pt idx="7">
                  <c:v>82.93</c:v>
                </c:pt>
                <c:pt idx="8">
                  <c:v>82.28</c:v>
                </c:pt>
                <c:pt idx="9">
                  <c:v>83.81</c:v>
                </c:pt>
                <c:pt idx="10">
                  <c:v>82.4</c:v>
                </c:pt>
                <c:pt idx="11">
                  <c:v>81.849999999999994</c:v>
                </c:pt>
                <c:pt idx="12">
                  <c:v>82.29</c:v>
                </c:pt>
                <c:pt idx="13">
                  <c:v>82.91</c:v>
                </c:pt>
                <c:pt idx="14">
                  <c:v>82.87</c:v>
                </c:pt>
                <c:pt idx="15">
                  <c:v>83.13</c:v>
                </c:pt>
                <c:pt idx="16">
                  <c:v>83.56</c:v>
                </c:pt>
                <c:pt idx="17">
                  <c:v>82.77</c:v>
                </c:pt>
                <c:pt idx="18">
                  <c:v>84.82</c:v>
                </c:pt>
                <c:pt idx="19">
                  <c:v>83.94</c:v>
                </c:pt>
                <c:pt idx="20">
                  <c:v>84.2</c:v>
                </c:pt>
                <c:pt idx="21">
                  <c:v>84.28</c:v>
                </c:pt>
                <c:pt idx="22">
                  <c:v>84.52</c:v>
                </c:pt>
              </c:numCache>
            </c:numRef>
          </c:val>
          <c:extLst>
            <c:ext xmlns:c16="http://schemas.microsoft.com/office/drawing/2014/chart" uri="{C3380CC4-5D6E-409C-BE32-E72D297353CC}">
              <c16:uniqueId val="{00000000-638B-405C-848C-BB61EA0894D1}"/>
            </c:ext>
          </c:extLst>
        </c:ser>
        <c:ser>
          <c:idx val="1"/>
          <c:order val="1"/>
          <c:tx>
            <c:strRef>
              <c:f>'20. Medical aid'!$B$11</c:f>
              <c:strCache>
                <c:ptCount val="1"/>
                <c:pt idx="0">
                  <c:v>Covered by medical aid</c:v>
                </c:pt>
              </c:strCache>
            </c:strRef>
          </c:tx>
          <c:spPr>
            <a:solidFill>
              <a:schemeClr val="accent2"/>
            </a:solidFill>
            <a:ln>
              <a:noFill/>
            </a:ln>
            <a:effectLst/>
          </c:spPr>
          <c:invertIfNegative val="0"/>
          <c:cat>
            <c:numRef>
              <c:f>'20. Medical aid'!$C$9:$Y$9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'20. Medical aid'!$C$11:$Y$11</c:f>
              <c:numCache>
                <c:formatCode>0.0</c:formatCode>
                <c:ptCount val="23"/>
                <c:pt idx="0">
                  <c:v>15.88</c:v>
                </c:pt>
                <c:pt idx="1">
                  <c:v>15.42</c:v>
                </c:pt>
                <c:pt idx="2">
                  <c:v>15.47</c:v>
                </c:pt>
                <c:pt idx="3">
                  <c:v>14.32</c:v>
                </c:pt>
                <c:pt idx="4">
                  <c:v>14.14</c:v>
                </c:pt>
                <c:pt idx="5">
                  <c:v>14.66</c:v>
                </c:pt>
                <c:pt idx="6">
                  <c:v>16.3</c:v>
                </c:pt>
                <c:pt idx="7">
                  <c:v>17.07</c:v>
                </c:pt>
                <c:pt idx="8">
                  <c:v>17.72</c:v>
                </c:pt>
                <c:pt idx="9">
                  <c:v>16.190000000000001</c:v>
                </c:pt>
                <c:pt idx="10">
                  <c:v>17.600000000000001</c:v>
                </c:pt>
                <c:pt idx="11">
                  <c:v>18.149999999999999</c:v>
                </c:pt>
                <c:pt idx="12">
                  <c:v>17.71</c:v>
                </c:pt>
                <c:pt idx="13">
                  <c:v>17.09</c:v>
                </c:pt>
                <c:pt idx="14">
                  <c:v>17.13</c:v>
                </c:pt>
                <c:pt idx="15">
                  <c:v>16.87</c:v>
                </c:pt>
                <c:pt idx="16">
                  <c:v>16.440000000000001</c:v>
                </c:pt>
                <c:pt idx="17">
                  <c:v>17.23</c:v>
                </c:pt>
                <c:pt idx="18">
                  <c:v>15.18</c:v>
                </c:pt>
                <c:pt idx="19">
                  <c:v>16.059999999999999</c:v>
                </c:pt>
                <c:pt idx="20">
                  <c:v>15.8</c:v>
                </c:pt>
                <c:pt idx="21">
                  <c:v>15.72</c:v>
                </c:pt>
                <c:pt idx="22">
                  <c:v>15.48</c:v>
                </c:pt>
              </c:numCache>
            </c:numRef>
          </c:val>
          <c:extLst>
            <c:ext xmlns:c16="http://schemas.microsoft.com/office/drawing/2014/chart" uri="{C3380CC4-5D6E-409C-BE32-E72D297353CC}">
              <c16:uniqueId val="{00000001-638B-405C-848C-BB61EA0894D1}"/>
            </c:ext>
          </c:extLst>
        </c:ser>
        <c:dLbls>
          <c:showLegendKey val="0"/>
          <c:showVal val="0"/>
          <c:showCatName val="0"/>
          <c:showSerName val="0"/>
          <c:showPercent val="0"/>
          <c:showBubbleSize val="0"/>
        </c:dLbls>
        <c:gapWidth val="50"/>
        <c:overlap val="100"/>
        <c:axId val="1108577280"/>
        <c:axId val="1108577760"/>
      </c:barChart>
      <c:catAx>
        <c:axId val="110857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77760"/>
        <c:crosses val="autoZero"/>
        <c:auto val="1"/>
        <c:lblAlgn val="ctr"/>
        <c:lblOffset val="100"/>
        <c:noMultiLvlLbl val="0"/>
      </c:catAx>
      <c:valAx>
        <c:axId val="11085777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Percenatge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772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Person's disability status</a:t>
            </a:r>
          </a:p>
        </c:rich>
      </c:tx>
      <c:layout>
        <c:manualLayout>
          <c:xMode val="edge"/>
          <c:yMode val="edge"/>
          <c:x val="0.31539473684210523"/>
          <c:y val="3.2407407407407406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'21. General functioning'!$B$5</c:f>
              <c:strCache>
                <c:ptCount val="1"/>
                <c:pt idx="0">
                  <c:v>Not disabled</c:v>
                </c:pt>
              </c:strCache>
            </c:strRef>
          </c:tx>
          <c:spPr>
            <a:solidFill>
              <a:schemeClr val="accent1"/>
            </a:solidFill>
            <a:ln>
              <a:noFill/>
            </a:ln>
            <a:effectLst/>
          </c:spPr>
          <c:invertIfNegative val="0"/>
          <c:cat>
            <c:numRef>
              <c:f>'21. General functioning'!$C$4:$R$4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'21. General functioning'!$C$5:$R$5</c:f>
              <c:numCache>
                <c:formatCode>_-* #\ ##0_-;\-* #\ ##0_-;_-* "-"??_-;_-@_-</c:formatCode>
                <c:ptCount val="16"/>
                <c:pt idx="0">
                  <c:v>41875596</c:v>
                </c:pt>
                <c:pt idx="1">
                  <c:v>42087927</c:v>
                </c:pt>
                <c:pt idx="2">
                  <c:v>43298255</c:v>
                </c:pt>
                <c:pt idx="3">
                  <c:v>43962403</c:v>
                </c:pt>
                <c:pt idx="4">
                  <c:v>44509070</c:v>
                </c:pt>
                <c:pt idx="5">
                  <c:v>45519527</c:v>
                </c:pt>
                <c:pt idx="6">
                  <c:v>46156420</c:v>
                </c:pt>
                <c:pt idx="7">
                  <c:v>47090951</c:v>
                </c:pt>
                <c:pt idx="8">
                  <c:v>48398241</c:v>
                </c:pt>
                <c:pt idx="9">
                  <c:v>49189891</c:v>
                </c:pt>
                <c:pt idx="10">
                  <c:v>49098892</c:v>
                </c:pt>
                <c:pt idx="11">
                  <c:v>50959624</c:v>
                </c:pt>
                <c:pt idx="12">
                  <c:v>52132172</c:v>
                </c:pt>
                <c:pt idx="13">
                  <c:v>52915831</c:v>
                </c:pt>
                <c:pt idx="14">
                  <c:v>53692682</c:v>
                </c:pt>
                <c:pt idx="15">
                  <c:v>54761678</c:v>
                </c:pt>
              </c:numCache>
            </c:numRef>
          </c:val>
          <c:extLst>
            <c:ext xmlns:c16="http://schemas.microsoft.com/office/drawing/2014/chart" uri="{C3380CC4-5D6E-409C-BE32-E72D297353CC}">
              <c16:uniqueId val="{00000000-6A7A-4F8B-A62C-A2B6BD8CB97A}"/>
            </c:ext>
          </c:extLst>
        </c:ser>
        <c:ser>
          <c:idx val="1"/>
          <c:order val="1"/>
          <c:tx>
            <c:strRef>
              <c:f>'21. General functioning'!$B$6</c:f>
              <c:strCache>
                <c:ptCount val="1"/>
                <c:pt idx="0">
                  <c:v>Disabled</c:v>
                </c:pt>
              </c:strCache>
            </c:strRef>
          </c:tx>
          <c:spPr>
            <a:solidFill>
              <a:schemeClr val="accent2"/>
            </a:solidFill>
            <a:ln>
              <a:noFill/>
            </a:ln>
            <a:effectLst/>
          </c:spPr>
          <c:invertIfNegative val="0"/>
          <c:cat>
            <c:numRef>
              <c:f>'21. General functioning'!$C$4:$R$4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'21. General functioning'!$C$6:$R$6</c:f>
              <c:numCache>
                <c:formatCode>_-* #\ ##0_-;\-* #\ ##0_-;_-* "-"??_-;_-@_-</c:formatCode>
                <c:ptCount val="16"/>
                <c:pt idx="0">
                  <c:v>2479364</c:v>
                </c:pt>
                <c:pt idx="1">
                  <c:v>2789079</c:v>
                </c:pt>
                <c:pt idx="2">
                  <c:v>2339505</c:v>
                </c:pt>
                <c:pt idx="3">
                  <c:v>2375793</c:v>
                </c:pt>
                <c:pt idx="4">
                  <c:v>2574030</c:v>
                </c:pt>
                <c:pt idx="5">
                  <c:v>2412113</c:v>
                </c:pt>
                <c:pt idx="6">
                  <c:v>2552289</c:v>
                </c:pt>
                <c:pt idx="7">
                  <c:v>2299532</c:v>
                </c:pt>
                <c:pt idx="8">
                  <c:v>2123282</c:v>
                </c:pt>
                <c:pt idx="9">
                  <c:v>2253467</c:v>
                </c:pt>
                <c:pt idx="10">
                  <c:v>3460992</c:v>
                </c:pt>
                <c:pt idx="11">
                  <c:v>2598924</c:v>
                </c:pt>
                <c:pt idx="12">
                  <c:v>2454143</c:v>
                </c:pt>
                <c:pt idx="13">
                  <c:v>2656889</c:v>
                </c:pt>
                <c:pt idx="14">
                  <c:v>2821926</c:v>
                </c:pt>
                <c:pt idx="15">
                  <c:v>2692107</c:v>
                </c:pt>
              </c:numCache>
            </c:numRef>
          </c:val>
          <c:extLst>
            <c:ext xmlns:c16="http://schemas.microsoft.com/office/drawing/2014/chart" uri="{C3380CC4-5D6E-409C-BE32-E72D297353CC}">
              <c16:uniqueId val="{00000001-6A7A-4F8B-A62C-A2B6BD8CB97A}"/>
            </c:ext>
          </c:extLst>
        </c:ser>
        <c:dLbls>
          <c:showLegendKey val="0"/>
          <c:showVal val="0"/>
          <c:showCatName val="0"/>
          <c:showSerName val="0"/>
          <c:showPercent val="0"/>
          <c:showBubbleSize val="0"/>
        </c:dLbls>
        <c:gapWidth val="50"/>
        <c:overlap val="100"/>
        <c:axId val="1108582560"/>
        <c:axId val="1108591200"/>
      </c:barChart>
      <c:catAx>
        <c:axId val="110858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91200"/>
        <c:crosses val="autoZero"/>
        <c:auto val="1"/>
        <c:lblAlgn val="ctr"/>
        <c:lblOffset val="100"/>
        <c:noMultiLvlLbl val="0"/>
      </c:catAx>
      <c:valAx>
        <c:axId val="110859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82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Number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'22. Person Social grants'!$B$5</c:f>
              <c:strCache>
                <c:ptCount val="1"/>
                <c:pt idx="0">
                  <c:v>Yes</c:v>
                </c:pt>
              </c:strCache>
            </c:strRef>
          </c:tx>
          <c:spPr>
            <a:solidFill>
              <a:schemeClr val="accent1"/>
            </a:solidFill>
            <a:ln>
              <a:noFill/>
            </a:ln>
            <a:effectLst/>
          </c:spPr>
          <c:invertIfNegative val="0"/>
          <c:cat>
            <c:numRef>
              <c:f>'22. Person Social grants'!$C$4:$X$4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'22. Person Social grants'!$C$5:$X$5</c:f>
              <c:numCache>
                <c:formatCode>_-* #\ ##0_-;\-* #\ ##0_-;_-* "-"??_-;_-@_-</c:formatCode>
                <c:ptCount val="22"/>
                <c:pt idx="0">
                  <c:v>5959250</c:v>
                </c:pt>
                <c:pt idx="1">
                  <c:v>7747081</c:v>
                </c:pt>
                <c:pt idx="2">
                  <c:v>9257485</c:v>
                </c:pt>
                <c:pt idx="3">
                  <c:v>10112981</c:v>
                </c:pt>
                <c:pt idx="4">
                  <c:v>11060223</c:v>
                </c:pt>
                <c:pt idx="5">
                  <c:v>11873238</c:v>
                </c:pt>
                <c:pt idx="6">
                  <c:v>13585259</c:v>
                </c:pt>
                <c:pt idx="7">
                  <c:v>13929701</c:v>
                </c:pt>
                <c:pt idx="8">
                  <c:v>14722256</c:v>
                </c:pt>
                <c:pt idx="9">
                  <c:v>15436251</c:v>
                </c:pt>
                <c:pt idx="10">
                  <c:v>16075095</c:v>
                </c:pt>
                <c:pt idx="11">
                  <c:v>15762719</c:v>
                </c:pt>
                <c:pt idx="12">
                  <c:v>16737109</c:v>
                </c:pt>
                <c:pt idx="13">
                  <c:v>16880390</c:v>
                </c:pt>
                <c:pt idx="14">
                  <c:v>17383500</c:v>
                </c:pt>
                <c:pt idx="15">
                  <c:v>17807735</c:v>
                </c:pt>
                <c:pt idx="16">
                  <c:v>18053326</c:v>
                </c:pt>
                <c:pt idx="17">
                  <c:v>20280415</c:v>
                </c:pt>
                <c:pt idx="18">
                  <c:v>21558616</c:v>
                </c:pt>
                <c:pt idx="19">
                  <c:v>22714648</c:v>
                </c:pt>
                <c:pt idx="20">
                  <c:v>24562422</c:v>
                </c:pt>
                <c:pt idx="21">
                  <c:v>25354728</c:v>
                </c:pt>
              </c:numCache>
            </c:numRef>
          </c:val>
          <c:extLst>
            <c:ext xmlns:c16="http://schemas.microsoft.com/office/drawing/2014/chart" uri="{C3380CC4-5D6E-409C-BE32-E72D297353CC}">
              <c16:uniqueId val="{00000000-3744-4735-9F06-6A563C33D009}"/>
            </c:ext>
          </c:extLst>
        </c:ser>
        <c:ser>
          <c:idx val="1"/>
          <c:order val="1"/>
          <c:tx>
            <c:strRef>
              <c:f>'22. Person Social grants'!$B$6</c:f>
              <c:strCache>
                <c:ptCount val="1"/>
                <c:pt idx="0">
                  <c:v>No</c:v>
                </c:pt>
              </c:strCache>
            </c:strRef>
          </c:tx>
          <c:spPr>
            <a:solidFill>
              <a:schemeClr val="accent2"/>
            </a:solidFill>
            <a:ln>
              <a:noFill/>
            </a:ln>
            <a:effectLst/>
          </c:spPr>
          <c:invertIfNegative val="0"/>
          <c:cat>
            <c:numRef>
              <c:f>'22. Person Social grants'!$C$4:$X$4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'22. Person Social grants'!$C$6:$X$6</c:f>
              <c:numCache>
                <c:formatCode>_-* #\ ##0_-;\-* #\ ##0_-;_-* "-"??_-;_-@_-</c:formatCode>
                <c:ptCount val="22"/>
                <c:pt idx="0">
                  <c:v>40501331</c:v>
                </c:pt>
                <c:pt idx="1">
                  <c:v>39273632</c:v>
                </c:pt>
                <c:pt idx="2">
                  <c:v>38344424</c:v>
                </c:pt>
                <c:pt idx="3">
                  <c:v>38091909</c:v>
                </c:pt>
                <c:pt idx="4">
                  <c:v>37770189</c:v>
                </c:pt>
                <c:pt idx="5">
                  <c:v>37606032</c:v>
                </c:pt>
                <c:pt idx="6">
                  <c:v>36110007</c:v>
                </c:pt>
                <c:pt idx="7">
                  <c:v>36920682</c:v>
                </c:pt>
                <c:pt idx="8">
                  <c:v>36852181</c:v>
                </c:pt>
                <c:pt idx="9">
                  <c:v>36889182</c:v>
                </c:pt>
                <c:pt idx="10">
                  <c:v>37029292</c:v>
                </c:pt>
                <c:pt idx="11">
                  <c:v>38149647</c:v>
                </c:pt>
                <c:pt idx="12">
                  <c:v>38013382</c:v>
                </c:pt>
                <c:pt idx="13">
                  <c:v>38739550</c:v>
                </c:pt>
                <c:pt idx="14">
                  <c:v>39138448</c:v>
                </c:pt>
                <c:pt idx="15">
                  <c:v>39650076</c:v>
                </c:pt>
                <c:pt idx="16">
                  <c:v>40287392</c:v>
                </c:pt>
                <c:pt idx="17">
                  <c:v>37777493</c:v>
                </c:pt>
                <c:pt idx="18">
                  <c:v>38793686</c:v>
                </c:pt>
                <c:pt idx="19">
                  <c:v>38562849</c:v>
                </c:pt>
                <c:pt idx="20">
                  <c:v>37596370</c:v>
                </c:pt>
                <c:pt idx="21">
                  <c:v>37680261</c:v>
                </c:pt>
              </c:numCache>
            </c:numRef>
          </c:val>
          <c:extLst>
            <c:ext xmlns:c16="http://schemas.microsoft.com/office/drawing/2014/chart" uri="{C3380CC4-5D6E-409C-BE32-E72D297353CC}">
              <c16:uniqueId val="{00000001-3744-4735-9F06-6A563C33D009}"/>
            </c:ext>
          </c:extLst>
        </c:ser>
        <c:dLbls>
          <c:showLegendKey val="0"/>
          <c:showVal val="0"/>
          <c:showCatName val="0"/>
          <c:showSerName val="0"/>
          <c:showPercent val="0"/>
          <c:showBubbleSize val="0"/>
        </c:dLbls>
        <c:gapWidth val="50"/>
        <c:overlap val="100"/>
        <c:axId val="211738064"/>
        <c:axId val="211716944"/>
      </c:barChart>
      <c:catAx>
        <c:axId val="21173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1716944"/>
        <c:crosses val="autoZero"/>
        <c:auto val="1"/>
        <c:lblAlgn val="ctr"/>
        <c:lblOffset val="100"/>
        <c:noMultiLvlLbl val="0"/>
      </c:catAx>
      <c:valAx>
        <c:axId val="211716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1738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Percentage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'22. Person Social grants'!$B$10</c:f>
              <c:strCache>
                <c:ptCount val="1"/>
                <c:pt idx="0">
                  <c:v>Yes</c:v>
                </c:pt>
              </c:strCache>
            </c:strRef>
          </c:tx>
          <c:spPr>
            <a:solidFill>
              <a:schemeClr val="accent1"/>
            </a:solidFill>
            <a:ln>
              <a:noFill/>
            </a:ln>
            <a:effectLst/>
          </c:spPr>
          <c:invertIfNegative val="0"/>
          <c:cat>
            <c:numRef>
              <c:f>'22. Person Social grants'!$C$9:$X$9</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'22. Person Social grants'!$C$10:$X$10</c:f>
              <c:numCache>
                <c:formatCode>0.0</c:formatCode>
                <c:ptCount val="22"/>
                <c:pt idx="0">
                  <c:v>12.83</c:v>
                </c:pt>
                <c:pt idx="1">
                  <c:v>16.48</c:v>
                </c:pt>
                <c:pt idx="2">
                  <c:v>19.45</c:v>
                </c:pt>
                <c:pt idx="3">
                  <c:v>20.98</c:v>
                </c:pt>
                <c:pt idx="4">
                  <c:v>22.65</c:v>
                </c:pt>
                <c:pt idx="5">
                  <c:v>24</c:v>
                </c:pt>
                <c:pt idx="6">
                  <c:v>27.34</c:v>
                </c:pt>
                <c:pt idx="7">
                  <c:v>27.39</c:v>
                </c:pt>
                <c:pt idx="8">
                  <c:v>28.55</c:v>
                </c:pt>
                <c:pt idx="9">
                  <c:v>29.5</c:v>
                </c:pt>
                <c:pt idx="10">
                  <c:v>30.27</c:v>
                </c:pt>
                <c:pt idx="11">
                  <c:v>29.24</c:v>
                </c:pt>
                <c:pt idx="12">
                  <c:v>30.57</c:v>
                </c:pt>
                <c:pt idx="13">
                  <c:v>30.35</c:v>
                </c:pt>
                <c:pt idx="14">
                  <c:v>30.76</c:v>
                </c:pt>
                <c:pt idx="15">
                  <c:v>30.99</c:v>
                </c:pt>
                <c:pt idx="16">
                  <c:v>30.94</c:v>
                </c:pt>
                <c:pt idx="17">
                  <c:v>34.93</c:v>
                </c:pt>
                <c:pt idx="18">
                  <c:v>35.72</c:v>
                </c:pt>
                <c:pt idx="19">
                  <c:v>37.07</c:v>
                </c:pt>
                <c:pt idx="20">
                  <c:v>39.520000000000003</c:v>
                </c:pt>
                <c:pt idx="21">
                  <c:v>40.22</c:v>
                </c:pt>
              </c:numCache>
            </c:numRef>
          </c:val>
          <c:extLst>
            <c:ext xmlns:c16="http://schemas.microsoft.com/office/drawing/2014/chart" uri="{C3380CC4-5D6E-409C-BE32-E72D297353CC}">
              <c16:uniqueId val="{00000000-624C-4513-9879-4E0437744A23}"/>
            </c:ext>
          </c:extLst>
        </c:ser>
        <c:ser>
          <c:idx val="1"/>
          <c:order val="1"/>
          <c:tx>
            <c:strRef>
              <c:f>'22. Person Social grants'!$B$11</c:f>
              <c:strCache>
                <c:ptCount val="1"/>
                <c:pt idx="0">
                  <c:v>No</c:v>
                </c:pt>
              </c:strCache>
            </c:strRef>
          </c:tx>
          <c:spPr>
            <a:solidFill>
              <a:schemeClr val="accent2"/>
            </a:solidFill>
            <a:ln>
              <a:noFill/>
            </a:ln>
            <a:effectLst/>
          </c:spPr>
          <c:invertIfNegative val="0"/>
          <c:cat>
            <c:numRef>
              <c:f>'22. Person Social grants'!$C$9:$X$9</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'22. Person Social grants'!$C$11:$X$11</c:f>
              <c:numCache>
                <c:formatCode>0.0</c:formatCode>
                <c:ptCount val="22"/>
                <c:pt idx="0">
                  <c:v>87.17</c:v>
                </c:pt>
                <c:pt idx="1">
                  <c:v>83.52</c:v>
                </c:pt>
                <c:pt idx="2">
                  <c:v>80.55</c:v>
                </c:pt>
                <c:pt idx="3">
                  <c:v>79.02</c:v>
                </c:pt>
                <c:pt idx="4">
                  <c:v>77.349999999999994</c:v>
                </c:pt>
                <c:pt idx="5">
                  <c:v>76</c:v>
                </c:pt>
                <c:pt idx="6">
                  <c:v>72.66</c:v>
                </c:pt>
                <c:pt idx="7">
                  <c:v>72.61</c:v>
                </c:pt>
                <c:pt idx="8">
                  <c:v>71.45</c:v>
                </c:pt>
                <c:pt idx="9">
                  <c:v>70.5</c:v>
                </c:pt>
                <c:pt idx="10">
                  <c:v>69.73</c:v>
                </c:pt>
                <c:pt idx="11">
                  <c:v>70.760000000000005</c:v>
                </c:pt>
                <c:pt idx="12">
                  <c:v>69.430000000000007</c:v>
                </c:pt>
                <c:pt idx="13">
                  <c:v>69.650000000000006</c:v>
                </c:pt>
                <c:pt idx="14">
                  <c:v>69.239999999999995</c:v>
                </c:pt>
                <c:pt idx="15">
                  <c:v>69.010000000000005</c:v>
                </c:pt>
                <c:pt idx="16">
                  <c:v>69.06</c:v>
                </c:pt>
                <c:pt idx="17">
                  <c:v>65.069999999999993</c:v>
                </c:pt>
                <c:pt idx="18">
                  <c:v>64.28</c:v>
                </c:pt>
                <c:pt idx="19">
                  <c:v>62.93</c:v>
                </c:pt>
                <c:pt idx="20">
                  <c:v>60.48</c:v>
                </c:pt>
                <c:pt idx="21">
                  <c:v>59.78</c:v>
                </c:pt>
              </c:numCache>
            </c:numRef>
          </c:val>
          <c:extLst>
            <c:ext xmlns:c16="http://schemas.microsoft.com/office/drawing/2014/chart" uri="{C3380CC4-5D6E-409C-BE32-E72D297353CC}">
              <c16:uniqueId val="{00000001-624C-4513-9879-4E0437744A23}"/>
            </c:ext>
          </c:extLst>
        </c:ser>
        <c:dLbls>
          <c:showLegendKey val="0"/>
          <c:showVal val="0"/>
          <c:showCatName val="0"/>
          <c:showSerName val="0"/>
          <c:showPercent val="0"/>
          <c:showBubbleSize val="0"/>
        </c:dLbls>
        <c:gapWidth val="50"/>
        <c:overlap val="100"/>
        <c:axId val="211718384"/>
        <c:axId val="211722224"/>
      </c:barChart>
      <c:catAx>
        <c:axId val="21171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1722224"/>
        <c:crosses val="autoZero"/>
        <c:auto val="1"/>
        <c:lblAlgn val="ctr"/>
        <c:lblOffset val="100"/>
        <c:noMultiLvlLbl val="0"/>
      </c:catAx>
      <c:valAx>
        <c:axId val="21172222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1718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that received at least one social grant</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'23. HH Social grants'!$B$6</c:f>
              <c:strCache>
                <c:ptCount val="1"/>
                <c:pt idx="0">
                  <c:v>Yes</c:v>
                </c:pt>
              </c:strCache>
            </c:strRef>
          </c:tx>
          <c:spPr>
            <a:ln w="28575" cap="rnd">
              <a:solidFill>
                <a:schemeClr val="accent2"/>
              </a:solidFill>
              <a:round/>
            </a:ln>
            <a:effectLst/>
          </c:spPr>
          <c:marker>
            <c:symbol val="none"/>
          </c:marker>
          <c:cat>
            <c:numRef>
              <c:f>'23. HH Social grants'!$C$4:$R$4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'23. HH Social grants'!$C$6:$R$6</c:f>
              <c:numCache>
                <c:formatCode>_-* #\ ##0_-;\-* #\ ##0_-;_-* "-"??_-;_-@_-</c:formatCode>
                <c:ptCount val="16"/>
                <c:pt idx="0">
                  <c:v>5914979</c:v>
                </c:pt>
                <c:pt idx="1">
                  <c:v>5896524</c:v>
                </c:pt>
                <c:pt idx="2">
                  <c:v>5998819</c:v>
                </c:pt>
                <c:pt idx="3">
                  <c:v>6074868</c:v>
                </c:pt>
                <c:pt idx="4">
                  <c:v>6485331</c:v>
                </c:pt>
                <c:pt idx="5">
                  <c:v>6515792</c:v>
                </c:pt>
                <c:pt idx="6">
                  <c:v>6820646</c:v>
                </c:pt>
                <c:pt idx="7">
                  <c:v>6897732</c:v>
                </c:pt>
                <c:pt idx="8">
                  <c:v>7097969</c:v>
                </c:pt>
                <c:pt idx="9">
                  <c:v>7385382</c:v>
                </c:pt>
                <c:pt idx="10">
                  <c:v>7806878</c:v>
                </c:pt>
                <c:pt idx="11">
                  <c:v>9111732</c:v>
                </c:pt>
                <c:pt idx="12">
                  <c:v>9070361</c:v>
                </c:pt>
                <c:pt idx="13">
                  <c:v>9141848</c:v>
                </c:pt>
                <c:pt idx="14">
                  <c:v>9490424</c:v>
                </c:pt>
                <c:pt idx="15">
                  <c:v>9847161</c:v>
                </c:pt>
              </c:numCache>
            </c:numRef>
          </c:val>
          <c:smooth val="0"/>
          <c:extLst>
            <c:ext xmlns:c16="http://schemas.microsoft.com/office/drawing/2014/chart" uri="{C3380CC4-5D6E-409C-BE32-E72D297353CC}">
              <c16:uniqueId val="{00000001-C7DD-4066-A5C8-448B88672ECA}"/>
            </c:ext>
          </c:extLst>
        </c:ser>
        <c:dLbls>
          <c:showLegendKey val="0"/>
          <c:showVal val="0"/>
          <c:showCatName val="0"/>
          <c:showSerName val="0"/>
          <c:showPercent val="0"/>
          <c:showBubbleSize val="0"/>
        </c:dLbls>
        <c:smooth val="0"/>
        <c:axId val="1108600800"/>
        <c:axId val="1108583040"/>
      </c:lineChart>
      <c:catAx>
        <c:axId val="110860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583040"/>
        <c:crosses val="autoZero"/>
        <c:auto val="1"/>
        <c:lblAlgn val="ctr"/>
        <c:lblOffset val="100"/>
        <c:noMultiLvlLbl val="0"/>
      </c:catAx>
      <c:valAx>
        <c:axId val="1108583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8600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that received at least one social grant</a:t>
            </a:r>
          </a:p>
        </c:rich>
      </c:tx>
      <c:layout>
        <c:manualLayout>
          <c:xMode val="edge"/>
          <c:yMode val="edge"/>
          <c:x val="7.5002691436225483E-2"/>
          <c:y val="2.1715526601520086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'23. HH Social grants'!$B$11</c:f>
              <c:strCache>
                <c:ptCount val="1"/>
                <c:pt idx="0">
                  <c:v>Yes</c:v>
                </c:pt>
              </c:strCache>
            </c:strRef>
          </c:tx>
          <c:spPr>
            <a:ln w="28575" cap="rnd">
              <a:solidFill>
                <a:schemeClr val="accent2"/>
              </a:solidFill>
              <a:round/>
            </a:ln>
            <a:effectLst/>
          </c:spPr>
          <c:marker>
            <c:symbol val="none"/>
          </c:marker>
          <c:cat>
            <c:numRef>
              <c:f>'23. HH Social grants'!$C$9:$R$9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'23. HH Social grants'!$C$11:$R$11</c:f>
              <c:numCache>
                <c:formatCode>0.0</c:formatCode>
                <c:ptCount val="16"/>
                <c:pt idx="0">
                  <c:v>45.05</c:v>
                </c:pt>
                <c:pt idx="1">
                  <c:v>43.82</c:v>
                </c:pt>
                <c:pt idx="2">
                  <c:v>43.48</c:v>
                </c:pt>
                <c:pt idx="3">
                  <c:v>42.93</c:v>
                </c:pt>
                <c:pt idx="4">
                  <c:v>44.66</c:v>
                </c:pt>
                <c:pt idx="5">
                  <c:v>43.72</c:v>
                </c:pt>
                <c:pt idx="6">
                  <c:v>44.56</c:v>
                </c:pt>
                <c:pt idx="7">
                  <c:v>43.81</c:v>
                </c:pt>
                <c:pt idx="8">
                  <c:v>43.82</c:v>
                </c:pt>
                <c:pt idx="9">
                  <c:v>44.3</c:v>
                </c:pt>
                <c:pt idx="10">
                  <c:v>45.49</c:v>
                </c:pt>
                <c:pt idx="11">
                  <c:v>52.34</c:v>
                </c:pt>
                <c:pt idx="12">
                  <c:v>50.57</c:v>
                </c:pt>
                <c:pt idx="13">
                  <c:v>49.48</c:v>
                </c:pt>
                <c:pt idx="14">
                  <c:v>49.94</c:v>
                </c:pt>
                <c:pt idx="15" formatCode="_-* #\ ##0.0_-;\-* #\ ##0.0_-;_-* &quot;-&quot;??_-;_-@_-">
                  <c:v>50.37</c:v>
                </c:pt>
              </c:numCache>
            </c:numRef>
          </c:val>
          <c:smooth val="0"/>
          <c:extLst>
            <c:ext xmlns:c16="http://schemas.microsoft.com/office/drawing/2014/chart" uri="{C3380CC4-5D6E-409C-BE32-E72D297353CC}">
              <c16:uniqueId val="{00000001-B24F-4336-B647-CC04790C6E65}"/>
            </c:ext>
          </c:extLst>
        </c:ser>
        <c:dLbls>
          <c:showLegendKey val="0"/>
          <c:showVal val="0"/>
          <c:showCatName val="0"/>
          <c:showSerName val="0"/>
          <c:showPercent val="0"/>
          <c:showBubbleSize val="0"/>
        </c:dLbls>
        <c:smooth val="0"/>
        <c:axId val="1102014960"/>
        <c:axId val="1102014000"/>
      </c:lineChart>
      <c:catAx>
        <c:axId val="110201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2014000"/>
        <c:crosses val="autoZero"/>
        <c:auto val="1"/>
        <c:lblAlgn val="ctr"/>
        <c:lblOffset val="100"/>
        <c:noMultiLvlLbl val="0"/>
      </c:catAx>
      <c:valAx>
        <c:axId val="1102014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layout>
            <c:manualLayout>
              <c:xMode val="edge"/>
              <c:yMode val="edge"/>
              <c:x val="1.483836777954425E-2"/>
              <c:y val="0.3613312586740989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2014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'24. Type of main dwelling'!$B$13</c:f>
              <c:strCache>
                <c:ptCount val="1"/>
                <c:pt idx="0">
                  <c:v>Formal Dwelling</c:v>
                </c:pt>
              </c:strCache>
            </c:strRef>
          </c:tx>
          <c:spPr>
            <a:solidFill>
              <a:schemeClr val="accent1"/>
            </a:solidFill>
            <a:ln>
              <a:noFill/>
            </a:ln>
            <a:effectLst/>
          </c:spPr>
          <c:invertIfNegative val="0"/>
          <c:cat>
            <c:numRef>
              <c:f>'24. Type of main dwelling'!$E$12:$AA$12</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'24. Type of main dwelling'!$E$13:$AA$13</c:f>
              <c:numCache>
                <c:formatCode>0.0</c:formatCode>
                <c:ptCount val="23"/>
                <c:pt idx="0">
                  <c:v>74.19</c:v>
                </c:pt>
                <c:pt idx="1">
                  <c:v>70.97</c:v>
                </c:pt>
                <c:pt idx="2">
                  <c:v>73.55</c:v>
                </c:pt>
                <c:pt idx="3">
                  <c:v>73.3</c:v>
                </c:pt>
                <c:pt idx="4">
                  <c:v>74.59</c:v>
                </c:pt>
                <c:pt idx="5">
                  <c:v>75.44</c:v>
                </c:pt>
                <c:pt idx="6">
                  <c:v>77.3</c:v>
                </c:pt>
                <c:pt idx="7">
                  <c:v>78.349999999999994</c:v>
                </c:pt>
                <c:pt idx="8">
                  <c:v>76.755347498718237</c:v>
                </c:pt>
                <c:pt idx="9">
                  <c:v>77.650000000000006</c:v>
                </c:pt>
                <c:pt idx="10">
                  <c:v>79.290000000000006</c:v>
                </c:pt>
                <c:pt idx="11">
                  <c:v>78.05</c:v>
                </c:pt>
                <c:pt idx="12">
                  <c:v>79.209999999999994</c:v>
                </c:pt>
                <c:pt idx="13">
                  <c:v>80.06</c:v>
                </c:pt>
                <c:pt idx="14">
                  <c:v>81.11</c:v>
                </c:pt>
                <c:pt idx="15">
                  <c:v>81.94</c:v>
                </c:pt>
                <c:pt idx="16">
                  <c:v>83.95</c:v>
                </c:pt>
                <c:pt idx="17">
                  <c:v>83.58</c:v>
                </c:pt>
                <c:pt idx="18">
                  <c:v>83.19</c:v>
                </c:pt>
                <c:pt idx="19">
                  <c:v>83.52</c:v>
                </c:pt>
                <c:pt idx="20">
                  <c:v>84.06</c:v>
                </c:pt>
              </c:numCache>
            </c:numRef>
          </c:val>
          <c:extLst>
            <c:ext xmlns:c16="http://schemas.microsoft.com/office/drawing/2014/chart" uri="{C3380CC4-5D6E-409C-BE32-E72D297353CC}">
              <c16:uniqueId val="{00000000-B415-4E6E-9975-D38BBEE95973}"/>
            </c:ext>
          </c:extLst>
        </c:ser>
        <c:ser>
          <c:idx val="1"/>
          <c:order val="1"/>
          <c:tx>
            <c:strRef>
              <c:f>'24. Type of main dwelling'!$B$14</c:f>
              <c:strCache>
                <c:ptCount val="1"/>
                <c:pt idx="0">
                  <c:v>Traditional Dwelling</c:v>
                </c:pt>
              </c:strCache>
            </c:strRef>
          </c:tx>
          <c:spPr>
            <a:solidFill>
              <a:schemeClr val="accent2"/>
            </a:solidFill>
            <a:ln>
              <a:noFill/>
            </a:ln>
            <a:effectLst/>
          </c:spPr>
          <c:invertIfNegative val="0"/>
          <c:cat>
            <c:numRef>
              <c:f>'24. Type of main dwelling'!$E$12:$AA$12</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'24. Type of main dwelling'!$E$14:$AA$14</c:f>
              <c:numCache>
                <c:formatCode>0.0</c:formatCode>
                <c:ptCount val="23"/>
                <c:pt idx="0">
                  <c:v>11.64</c:v>
                </c:pt>
                <c:pt idx="1">
                  <c:v>10.86</c:v>
                </c:pt>
                <c:pt idx="2">
                  <c:v>9.59</c:v>
                </c:pt>
                <c:pt idx="3">
                  <c:v>9.41</c:v>
                </c:pt>
                <c:pt idx="4">
                  <c:v>10</c:v>
                </c:pt>
                <c:pt idx="5">
                  <c:v>9.82</c:v>
                </c:pt>
                <c:pt idx="6">
                  <c:v>8.9600000000000009</c:v>
                </c:pt>
                <c:pt idx="7">
                  <c:v>9.2799999999999994</c:v>
                </c:pt>
                <c:pt idx="8">
                  <c:v>8.0986709297124282</c:v>
                </c:pt>
                <c:pt idx="9">
                  <c:v>7.75</c:v>
                </c:pt>
                <c:pt idx="10">
                  <c:v>6.74</c:v>
                </c:pt>
                <c:pt idx="11">
                  <c:v>6.7</c:v>
                </c:pt>
                <c:pt idx="12">
                  <c:v>5.75</c:v>
                </c:pt>
                <c:pt idx="13">
                  <c:v>5.54</c:v>
                </c:pt>
                <c:pt idx="14">
                  <c:v>4.9800000000000004</c:v>
                </c:pt>
                <c:pt idx="15">
                  <c:v>5.0999999999999996</c:v>
                </c:pt>
                <c:pt idx="16">
                  <c:v>4.25</c:v>
                </c:pt>
                <c:pt idx="17">
                  <c:v>4.17</c:v>
                </c:pt>
                <c:pt idx="18">
                  <c:v>4.2699999999999996</c:v>
                </c:pt>
                <c:pt idx="19">
                  <c:v>3.89</c:v>
                </c:pt>
                <c:pt idx="20">
                  <c:v>3.92</c:v>
                </c:pt>
              </c:numCache>
            </c:numRef>
          </c:val>
          <c:extLst>
            <c:ext xmlns:c16="http://schemas.microsoft.com/office/drawing/2014/chart" uri="{C3380CC4-5D6E-409C-BE32-E72D297353CC}">
              <c16:uniqueId val="{00000001-B415-4E6E-9975-D38BBEE95973}"/>
            </c:ext>
          </c:extLst>
        </c:ser>
        <c:ser>
          <c:idx val="2"/>
          <c:order val="2"/>
          <c:tx>
            <c:strRef>
              <c:f>'24. Type of main dwelling'!$B$15</c:f>
              <c:strCache>
                <c:ptCount val="1"/>
                <c:pt idx="0">
                  <c:v>Informal Dwelling</c:v>
                </c:pt>
              </c:strCache>
            </c:strRef>
          </c:tx>
          <c:spPr>
            <a:solidFill>
              <a:schemeClr val="accent3"/>
            </a:solidFill>
            <a:ln>
              <a:noFill/>
            </a:ln>
            <a:effectLst/>
          </c:spPr>
          <c:invertIfNegative val="0"/>
          <c:cat>
            <c:numRef>
              <c:f>'24. Type of main dwelling'!$E$12:$AA$12</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'24. Type of main dwelling'!$E$15:$AA$15</c:f>
              <c:numCache>
                <c:formatCode>0.0</c:formatCode>
                <c:ptCount val="23"/>
                <c:pt idx="0">
                  <c:v>12.02</c:v>
                </c:pt>
                <c:pt idx="1">
                  <c:v>15.78</c:v>
                </c:pt>
                <c:pt idx="2">
                  <c:v>14.81</c:v>
                </c:pt>
                <c:pt idx="3">
                  <c:v>15.3</c:v>
                </c:pt>
                <c:pt idx="4">
                  <c:v>14.51</c:v>
                </c:pt>
                <c:pt idx="5">
                  <c:v>13.85</c:v>
                </c:pt>
                <c:pt idx="6">
                  <c:v>13.16</c:v>
                </c:pt>
                <c:pt idx="7">
                  <c:v>12.09</c:v>
                </c:pt>
                <c:pt idx="8">
                  <c:v>14.172119092487524</c:v>
                </c:pt>
                <c:pt idx="9">
                  <c:v>13.69</c:v>
                </c:pt>
                <c:pt idx="10">
                  <c:v>13</c:v>
                </c:pt>
                <c:pt idx="11">
                  <c:v>14.36</c:v>
                </c:pt>
                <c:pt idx="12">
                  <c:v>14.11</c:v>
                </c:pt>
                <c:pt idx="13">
                  <c:v>13.6</c:v>
                </c:pt>
                <c:pt idx="14">
                  <c:v>13.1</c:v>
                </c:pt>
                <c:pt idx="15">
                  <c:v>12.65</c:v>
                </c:pt>
                <c:pt idx="16">
                  <c:v>11.36</c:v>
                </c:pt>
                <c:pt idx="17">
                  <c:v>11.73</c:v>
                </c:pt>
                <c:pt idx="18">
                  <c:v>12.27</c:v>
                </c:pt>
                <c:pt idx="19">
                  <c:v>12.21</c:v>
                </c:pt>
                <c:pt idx="20">
                  <c:v>11.71</c:v>
                </c:pt>
              </c:numCache>
            </c:numRef>
          </c:val>
          <c:extLst>
            <c:ext xmlns:c16="http://schemas.microsoft.com/office/drawing/2014/chart" uri="{C3380CC4-5D6E-409C-BE32-E72D297353CC}">
              <c16:uniqueId val="{00000002-B415-4E6E-9975-D38BBEE95973}"/>
            </c:ext>
          </c:extLst>
        </c:ser>
        <c:ser>
          <c:idx val="3"/>
          <c:order val="3"/>
          <c:tx>
            <c:strRef>
              <c:f>'24. Type of main dwelling'!$B$16</c:f>
              <c:strCache>
                <c:ptCount val="1"/>
                <c:pt idx="0">
                  <c:v>Other</c:v>
                </c:pt>
              </c:strCache>
            </c:strRef>
          </c:tx>
          <c:spPr>
            <a:solidFill>
              <a:schemeClr val="accent4"/>
            </a:solidFill>
            <a:ln>
              <a:noFill/>
            </a:ln>
            <a:effectLst/>
          </c:spPr>
          <c:invertIfNegative val="0"/>
          <c:cat>
            <c:numRef>
              <c:f>'24. Type of main dwelling'!$E$12:$AA$12</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'24. Type of main dwelling'!$E$16:$AA$16</c:f>
              <c:numCache>
                <c:formatCode>0.0</c:formatCode>
                <c:ptCount val="23"/>
                <c:pt idx="0">
                  <c:v>2.16</c:v>
                </c:pt>
                <c:pt idx="1">
                  <c:v>2.39</c:v>
                </c:pt>
                <c:pt idx="2">
                  <c:v>2.06</c:v>
                </c:pt>
                <c:pt idx="3">
                  <c:v>1.99</c:v>
                </c:pt>
                <c:pt idx="4">
                  <c:v>0.89</c:v>
                </c:pt>
                <c:pt idx="5">
                  <c:v>0.89</c:v>
                </c:pt>
                <c:pt idx="6">
                  <c:v>0.57999999999999996</c:v>
                </c:pt>
                <c:pt idx="7">
                  <c:v>0.27</c:v>
                </c:pt>
                <c:pt idx="8">
                  <c:v>0.97386247908180235</c:v>
                </c:pt>
                <c:pt idx="9">
                  <c:v>0.91</c:v>
                </c:pt>
                <c:pt idx="10">
                  <c:v>0.97</c:v>
                </c:pt>
                <c:pt idx="11">
                  <c:v>0.89</c:v>
                </c:pt>
                <c:pt idx="12">
                  <c:v>0.92</c:v>
                </c:pt>
                <c:pt idx="13">
                  <c:v>0.8</c:v>
                </c:pt>
                <c:pt idx="14">
                  <c:v>0.81</c:v>
                </c:pt>
                <c:pt idx="15">
                  <c:v>0.31</c:v>
                </c:pt>
                <c:pt idx="16">
                  <c:v>0.44</c:v>
                </c:pt>
                <c:pt idx="17">
                  <c:v>0.53</c:v>
                </c:pt>
                <c:pt idx="18">
                  <c:v>0.26</c:v>
                </c:pt>
                <c:pt idx="19">
                  <c:v>0.38</c:v>
                </c:pt>
                <c:pt idx="20">
                  <c:v>0.31</c:v>
                </c:pt>
              </c:numCache>
            </c:numRef>
          </c:val>
          <c:extLst>
            <c:ext xmlns:c16="http://schemas.microsoft.com/office/drawing/2014/chart" uri="{C3380CC4-5D6E-409C-BE32-E72D297353CC}">
              <c16:uniqueId val="{00000003-B415-4E6E-9975-D38BBEE95973}"/>
            </c:ext>
          </c:extLst>
        </c:ser>
        <c:dLbls>
          <c:showLegendKey val="0"/>
          <c:showVal val="0"/>
          <c:showCatName val="0"/>
          <c:showSerName val="0"/>
          <c:showPercent val="0"/>
          <c:showBubbleSize val="0"/>
        </c:dLbls>
        <c:gapWidth val="50"/>
        <c:overlap val="100"/>
        <c:axId val="1111662720"/>
        <c:axId val="1111664160"/>
      </c:barChart>
      <c:catAx>
        <c:axId val="111166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11664160"/>
        <c:crosses val="autoZero"/>
        <c:auto val="1"/>
        <c:lblAlgn val="ctr"/>
        <c:lblOffset val="100"/>
        <c:noMultiLvlLbl val="0"/>
      </c:catAx>
      <c:valAx>
        <c:axId val="11116641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Percenatge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116627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'24. Type of main dwelling'!$B$5</c:f>
              <c:strCache>
                <c:ptCount val="1"/>
                <c:pt idx="0">
                  <c:v>Formal Dwelling</c:v>
                </c:pt>
              </c:strCache>
            </c:strRef>
          </c:tx>
          <c:spPr>
            <a:solidFill>
              <a:schemeClr val="accent1"/>
            </a:solidFill>
            <a:ln>
              <a:noFill/>
            </a:ln>
            <a:effectLst/>
          </c:spPr>
          <c:invertIfNegative val="0"/>
          <c:cat>
            <c:numRef>
              <c:f>'24. Type of main dwelling'!$C$4:$Y$4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'24. Type of main dwelling'!$C$5:$Y$5</c:f>
              <c:numCache>
                <c:formatCode>_-* #\ ##0_-;\-* #\ ##0_-;_-* "-"??_-;_-@_-</c:formatCode>
                <c:ptCount val="23"/>
                <c:pt idx="0">
                  <c:v>8218776</c:v>
                </c:pt>
                <c:pt idx="1">
                  <c:v>8494224</c:v>
                </c:pt>
                <c:pt idx="2">
                  <c:v>8689158</c:v>
                </c:pt>
                <c:pt idx="3">
                  <c:v>8491079</c:v>
                </c:pt>
                <c:pt idx="4">
                  <c:v>8985918</c:v>
                </c:pt>
                <c:pt idx="5">
                  <c:v>9112122</c:v>
                </c:pt>
                <c:pt idx="6">
                  <c:v>9532349</c:v>
                </c:pt>
                <c:pt idx="7">
                  <c:v>9903887</c:v>
                </c:pt>
                <c:pt idx="8">
                  <c:v>10400960</c:v>
                </c:pt>
                <c:pt idx="9">
                  <c:v>10703012</c:v>
                </c:pt>
                <c:pt idx="10">
                  <c:v>10751995</c:v>
                </c:pt>
                <c:pt idx="11">
                  <c:v>11275787</c:v>
                </c:pt>
                <c:pt idx="12">
                  <c:v>11817439</c:v>
                </c:pt>
                <c:pt idx="13">
                  <c:v>11946882</c:v>
                </c:pt>
                <c:pt idx="14">
                  <c:v>12470883</c:v>
                </c:pt>
                <c:pt idx="15">
                  <c:v>12968417</c:v>
                </c:pt>
                <c:pt idx="16">
                  <c:v>13521739</c:v>
                </c:pt>
                <c:pt idx="17">
                  <c:v>14064082</c:v>
                </c:pt>
                <c:pt idx="18">
                  <c:v>14622062</c:v>
                </c:pt>
                <c:pt idx="19">
                  <c:v>14999481</c:v>
                </c:pt>
                <c:pt idx="20">
                  <c:v>15372151</c:v>
                </c:pt>
                <c:pt idx="21">
                  <c:v>15872347</c:v>
                </c:pt>
                <c:pt idx="22">
                  <c:v>16434964</c:v>
                </c:pt>
              </c:numCache>
            </c:numRef>
          </c:val>
          <c:extLst>
            <c:ext xmlns:c16="http://schemas.microsoft.com/office/drawing/2014/chart" uri="{C3380CC4-5D6E-409C-BE32-E72D297353CC}">
              <c16:uniqueId val="{00000000-A5FC-4CD5-B785-A7FC344B597C}"/>
            </c:ext>
          </c:extLst>
        </c:ser>
        <c:ser>
          <c:idx val="1"/>
          <c:order val="1"/>
          <c:tx>
            <c:strRef>
              <c:f>'24. Type of main dwelling'!$B$6</c:f>
              <c:strCache>
                <c:ptCount val="1"/>
                <c:pt idx="0">
                  <c:v>Traditional Dwelling</c:v>
                </c:pt>
              </c:strCache>
            </c:strRef>
          </c:tx>
          <c:spPr>
            <a:solidFill>
              <a:schemeClr val="accent2"/>
            </a:solidFill>
            <a:ln>
              <a:noFill/>
            </a:ln>
            <a:effectLst/>
          </c:spPr>
          <c:invertIfNegative val="0"/>
          <c:cat>
            <c:numRef>
              <c:f>'24. Type of main dwelling'!$C$4:$Y$4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'24. Type of main dwelling'!$C$6:$Y$6</c:f>
              <c:numCache>
                <c:formatCode>_-* #\ ##0_-;\-* #\ ##0_-;_-* "-"??_-;_-@_-</c:formatCode>
                <c:ptCount val="23"/>
                <c:pt idx="0">
                  <c:v>1213515</c:v>
                </c:pt>
                <c:pt idx="1">
                  <c:v>1231503</c:v>
                </c:pt>
                <c:pt idx="2">
                  <c:v>1362968</c:v>
                </c:pt>
                <c:pt idx="3">
                  <c:v>1299656</c:v>
                </c:pt>
                <c:pt idx="4">
                  <c:v>1171200</c:v>
                </c:pt>
                <c:pt idx="5">
                  <c:v>1169556</c:v>
                </c:pt>
                <c:pt idx="6">
                  <c:v>1278422</c:v>
                </c:pt>
                <c:pt idx="7">
                  <c:v>1288884</c:v>
                </c:pt>
                <c:pt idx="8">
                  <c:v>1205634</c:v>
                </c:pt>
                <c:pt idx="9">
                  <c:v>1267343</c:v>
                </c:pt>
                <c:pt idx="10">
                  <c:v>1134473</c:v>
                </c:pt>
                <c:pt idx="11">
                  <c:v>1125380</c:v>
                </c:pt>
                <c:pt idx="12">
                  <c:v>1004276</c:v>
                </c:pt>
                <c:pt idx="13">
                  <c:v>1025869</c:v>
                </c:pt>
                <c:pt idx="14">
                  <c:v>905344</c:v>
                </c:pt>
                <c:pt idx="15">
                  <c:v>897592</c:v>
                </c:pt>
                <c:pt idx="16">
                  <c:v>830855</c:v>
                </c:pt>
                <c:pt idx="17">
                  <c:v>875133</c:v>
                </c:pt>
                <c:pt idx="18">
                  <c:v>740165</c:v>
                </c:pt>
                <c:pt idx="19">
                  <c:v>747985</c:v>
                </c:pt>
                <c:pt idx="20">
                  <c:v>788834</c:v>
                </c:pt>
                <c:pt idx="21">
                  <c:v>739415</c:v>
                </c:pt>
                <c:pt idx="22">
                  <c:v>766465</c:v>
                </c:pt>
              </c:numCache>
            </c:numRef>
          </c:val>
          <c:extLst>
            <c:ext xmlns:c16="http://schemas.microsoft.com/office/drawing/2014/chart" uri="{C3380CC4-5D6E-409C-BE32-E72D297353CC}">
              <c16:uniqueId val="{00000001-A5FC-4CD5-B785-A7FC344B597C}"/>
            </c:ext>
          </c:extLst>
        </c:ser>
        <c:ser>
          <c:idx val="2"/>
          <c:order val="2"/>
          <c:tx>
            <c:strRef>
              <c:f>'24. Type of main dwelling'!$B$7</c:f>
              <c:strCache>
                <c:ptCount val="1"/>
                <c:pt idx="0">
                  <c:v>Informal Dwelling</c:v>
                </c:pt>
              </c:strCache>
            </c:strRef>
          </c:tx>
          <c:spPr>
            <a:solidFill>
              <a:schemeClr val="accent3"/>
            </a:solidFill>
            <a:ln>
              <a:noFill/>
            </a:ln>
            <a:effectLst/>
          </c:spPr>
          <c:invertIfNegative val="0"/>
          <c:cat>
            <c:numRef>
              <c:f>'24. Type of main dwelling'!$C$4:$Y$4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'24. Type of main dwelling'!$C$7:$Y$7</c:f>
              <c:numCache>
                <c:formatCode>_-* #\ ##0_-;\-* #\ ##0_-;_-* "-"??_-;_-@_-</c:formatCode>
                <c:ptCount val="23"/>
                <c:pt idx="0">
                  <c:v>1458836</c:v>
                </c:pt>
                <c:pt idx="1">
                  <c:v>1474567</c:v>
                </c:pt>
                <c:pt idx="2">
                  <c:v>1407379</c:v>
                </c:pt>
                <c:pt idx="3">
                  <c:v>1887589</c:v>
                </c:pt>
                <c:pt idx="4">
                  <c:v>1809387</c:v>
                </c:pt>
                <c:pt idx="5">
                  <c:v>1901891</c:v>
                </c:pt>
                <c:pt idx="6">
                  <c:v>1854749</c:v>
                </c:pt>
                <c:pt idx="7">
                  <c:v>1818271</c:v>
                </c:pt>
                <c:pt idx="8">
                  <c:v>1771349</c:v>
                </c:pt>
                <c:pt idx="9">
                  <c:v>1652115</c:v>
                </c:pt>
                <c:pt idx="10">
                  <c:v>1985250</c:v>
                </c:pt>
                <c:pt idx="11">
                  <c:v>1988504</c:v>
                </c:pt>
                <c:pt idx="12">
                  <c:v>1937964</c:v>
                </c:pt>
                <c:pt idx="13">
                  <c:v>2198138</c:v>
                </c:pt>
                <c:pt idx="14">
                  <c:v>2222021</c:v>
                </c:pt>
                <c:pt idx="15">
                  <c:v>2203827</c:v>
                </c:pt>
                <c:pt idx="16">
                  <c:v>2183621</c:v>
                </c:pt>
                <c:pt idx="17">
                  <c:v>2170293</c:v>
                </c:pt>
                <c:pt idx="18">
                  <c:v>1979045</c:v>
                </c:pt>
                <c:pt idx="19">
                  <c:v>2104278</c:v>
                </c:pt>
                <c:pt idx="20">
                  <c:v>2267476</c:v>
                </c:pt>
                <c:pt idx="21">
                  <c:v>2320975</c:v>
                </c:pt>
                <c:pt idx="22">
                  <c:v>2288647</c:v>
                </c:pt>
              </c:numCache>
            </c:numRef>
          </c:val>
          <c:extLst>
            <c:ext xmlns:c16="http://schemas.microsoft.com/office/drawing/2014/chart" uri="{C3380CC4-5D6E-409C-BE32-E72D297353CC}">
              <c16:uniqueId val="{00000002-A5FC-4CD5-B785-A7FC344B597C}"/>
            </c:ext>
          </c:extLst>
        </c:ser>
        <c:ser>
          <c:idx val="3"/>
          <c:order val="3"/>
          <c:tx>
            <c:strRef>
              <c:f>'24. Type of main dwelling'!$B$8</c:f>
              <c:strCache>
                <c:ptCount val="1"/>
                <c:pt idx="0">
                  <c:v>Other</c:v>
                </c:pt>
              </c:strCache>
            </c:strRef>
          </c:tx>
          <c:spPr>
            <a:solidFill>
              <a:schemeClr val="accent4"/>
            </a:solidFill>
            <a:ln>
              <a:noFill/>
            </a:ln>
            <a:effectLst/>
          </c:spPr>
          <c:invertIfNegative val="0"/>
          <c:cat>
            <c:numRef>
              <c:f>'24. Type of main dwelling'!$C$4:$Y$4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'24. Type of main dwelling'!$C$8:$Y$8</c:f>
              <c:numCache>
                <c:formatCode>_-* #\ ##0_-;\-* #\ ##0_-;_-* "-"??_-;_-@_-</c:formatCode>
                <c:ptCount val="23"/>
                <c:pt idx="0">
                  <c:v>293169</c:v>
                </c:pt>
                <c:pt idx="1">
                  <c:v>253600</c:v>
                </c:pt>
                <c:pt idx="2">
                  <c:v>252545</c:v>
                </c:pt>
                <c:pt idx="3">
                  <c:v>285675</c:v>
                </c:pt>
                <c:pt idx="4">
                  <c:v>251493</c:v>
                </c:pt>
                <c:pt idx="5">
                  <c:v>246861</c:v>
                </c:pt>
                <c:pt idx="6">
                  <c:v>114055</c:v>
                </c:pt>
                <c:pt idx="7">
                  <c:v>117354</c:v>
                </c:pt>
                <c:pt idx="8">
                  <c:v>77716</c:v>
                </c:pt>
                <c:pt idx="9">
                  <c:v>37319</c:v>
                </c:pt>
                <c:pt idx="10">
                  <c:v>136420</c:v>
                </c:pt>
                <c:pt idx="11">
                  <c:v>131514</c:v>
                </c:pt>
                <c:pt idx="12">
                  <c:v>144054</c:v>
                </c:pt>
                <c:pt idx="13">
                  <c:v>136594</c:v>
                </c:pt>
                <c:pt idx="14">
                  <c:v>145430</c:v>
                </c:pt>
                <c:pt idx="15">
                  <c:v>129271</c:v>
                </c:pt>
                <c:pt idx="16">
                  <c:v>134640</c:v>
                </c:pt>
                <c:pt idx="17">
                  <c:v>53476</c:v>
                </c:pt>
                <c:pt idx="18">
                  <c:v>76960</c:v>
                </c:pt>
                <c:pt idx="19">
                  <c:v>94827</c:v>
                </c:pt>
                <c:pt idx="20">
                  <c:v>48797</c:v>
                </c:pt>
                <c:pt idx="21">
                  <c:v>72511</c:v>
                </c:pt>
                <c:pt idx="22">
                  <c:v>61208</c:v>
                </c:pt>
              </c:numCache>
            </c:numRef>
          </c:val>
          <c:extLst>
            <c:ext xmlns:c16="http://schemas.microsoft.com/office/drawing/2014/chart" uri="{C3380CC4-5D6E-409C-BE32-E72D297353CC}">
              <c16:uniqueId val="{00000003-A5FC-4CD5-B785-A7FC344B597C}"/>
            </c:ext>
          </c:extLst>
        </c:ser>
        <c:dLbls>
          <c:showLegendKey val="0"/>
          <c:showVal val="0"/>
          <c:showCatName val="0"/>
          <c:showSerName val="0"/>
          <c:showPercent val="0"/>
          <c:showBubbleSize val="0"/>
        </c:dLbls>
        <c:gapWidth val="50"/>
        <c:overlap val="100"/>
        <c:axId val="186839823"/>
        <c:axId val="186826863"/>
      </c:barChart>
      <c:catAx>
        <c:axId val="186839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6863"/>
        <c:crosses val="autoZero"/>
        <c:auto val="1"/>
        <c:lblAlgn val="ctr"/>
        <c:lblOffset val="100"/>
        <c:noMultiLvlLbl val="0"/>
      </c:catAx>
      <c:valAx>
        <c:axId val="186826863"/>
        <c:scaling>
          <c:orientation val="minMax"/>
          <c:max val="20000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398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tenure status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'25. Tenure status'!$B$5</c:f>
              <c:strCache>
                <c:ptCount val="1"/>
                <c:pt idx="0">
                  <c:v>Rented</c:v>
                </c:pt>
              </c:strCache>
            </c:strRef>
          </c:tx>
          <c:spPr>
            <a:solidFill>
              <a:schemeClr val="accent1"/>
            </a:solidFill>
            <a:ln>
              <a:noFill/>
            </a:ln>
            <a:effectLst/>
          </c:spPr>
          <c:invertIfNegative val="0"/>
          <c:cat>
            <c:numRef>
              <c:f>'25. Tenure status'!$C$4:$Y$4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status'!$C$5:$Y$5</c:f>
              <c:numCache>
                <c:formatCode>_-* #\ ##0_-;\-* #\ ##0_-;_-* "-"??_-;_-@_-</c:formatCode>
                <c:ptCount val="23"/>
                <c:pt idx="0">
                  <c:v>2046656</c:v>
                </c:pt>
                <c:pt idx="1">
                  <c:v>2063233</c:v>
                </c:pt>
                <c:pt idx="2">
                  <c:v>2241226</c:v>
                </c:pt>
                <c:pt idx="3">
                  <c:v>2313530</c:v>
                </c:pt>
                <c:pt idx="4">
                  <c:v>2459371</c:v>
                </c:pt>
                <c:pt idx="5">
                  <c:v>2860860</c:v>
                </c:pt>
                <c:pt idx="6">
                  <c:v>2470087</c:v>
                </c:pt>
                <c:pt idx="7">
                  <c:v>2758092</c:v>
                </c:pt>
                <c:pt idx="8">
                  <c:v>2905635</c:v>
                </c:pt>
                <c:pt idx="9">
                  <c:v>2999439</c:v>
                </c:pt>
                <c:pt idx="10">
                  <c:v>3158280</c:v>
                </c:pt>
                <c:pt idx="11">
                  <c:v>3271642</c:v>
                </c:pt>
                <c:pt idx="12">
                  <c:v>3463944</c:v>
                </c:pt>
                <c:pt idx="13">
                  <c:v>3793744</c:v>
                </c:pt>
                <c:pt idx="14">
                  <c:v>4016385</c:v>
                </c:pt>
                <c:pt idx="15">
                  <c:v>4200532</c:v>
                </c:pt>
                <c:pt idx="16">
                  <c:v>4357060</c:v>
                </c:pt>
                <c:pt idx="17">
                  <c:v>3719372</c:v>
                </c:pt>
                <c:pt idx="18">
                  <c:v>3061044</c:v>
                </c:pt>
                <c:pt idx="19">
                  <c:v>3324339</c:v>
                </c:pt>
                <c:pt idx="20">
                  <c:v>4118878</c:v>
                </c:pt>
                <c:pt idx="21">
                  <c:v>4511839</c:v>
                </c:pt>
                <c:pt idx="22">
                  <c:v>4876088</c:v>
                </c:pt>
              </c:numCache>
            </c:numRef>
          </c:val>
          <c:extLst>
            <c:ext xmlns:c16="http://schemas.microsoft.com/office/drawing/2014/chart" uri="{C3380CC4-5D6E-409C-BE32-E72D297353CC}">
              <c16:uniqueId val="{00000000-90F7-440B-BF67-C79315C5277D}"/>
            </c:ext>
          </c:extLst>
        </c:ser>
        <c:ser>
          <c:idx val="1"/>
          <c:order val="1"/>
          <c:tx>
            <c:strRef>
              <c:f>'25. Tenure status'!$B$6</c:f>
              <c:strCache>
                <c:ptCount val="1"/>
                <c:pt idx="0">
                  <c:v>Owned but not yet paid off</c:v>
                </c:pt>
              </c:strCache>
            </c:strRef>
          </c:tx>
          <c:spPr>
            <a:solidFill>
              <a:schemeClr val="accent2"/>
            </a:solidFill>
            <a:ln>
              <a:noFill/>
            </a:ln>
            <a:effectLst/>
          </c:spPr>
          <c:invertIfNegative val="0"/>
          <c:cat>
            <c:numRef>
              <c:f>'25. Tenure status'!$C$4:$Y$4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status'!$C$6:$Y$6</c:f>
              <c:numCache>
                <c:formatCode>_-* #\ ##0_-;\-* #\ ##0_-;_-* "-"??_-;_-@_-</c:formatCode>
                <c:ptCount val="23"/>
                <c:pt idx="0">
                  <c:v>1269019</c:v>
                </c:pt>
                <c:pt idx="1">
                  <c:v>1142020</c:v>
                </c:pt>
                <c:pt idx="2">
                  <c:v>1011035</c:v>
                </c:pt>
                <c:pt idx="3">
                  <c:v>1020610</c:v>
                </c:pt>
                <c:pt idx="4">
                  <c:v>927659</c:v>
                </c:pt>
                <c:pt idx="5">
                  <c:v>899068</c:v>
                </c:pt>
                <c:pt idx="6">
                  <c:v>1180089</c:v>
                </c:pt>
                <c:pt idx="7">
                  <c:v>1116893</c:v>
                </c:pt>
                <c:pt idx="8">
                  <c:v>1200959</c:v>
                </c:pt>
                <c:pt idx="9">
                  <c:v>1136079</c:v>
                </c:pt>
                <c:pt idx="10">
                  <c:v>1213526</c:v>
                </c:pt>
                <c:pt idx="11">
                  <c:v>1321121</c:v>
                </c:pt>
                <c:pt idx="12">
                  <c:v>1275561</c:v>
                </c:pt>
                <c:pt idx="13">
                  <c:v>1186006</c:v>
                </c:pt>
                <c:pt idx="14">
                  <c:v>1124555</c:v>
                </c:pt>
                <c:pt idx="15">
                  <c:v>1143321</c:v>
                </c:pt>
                <c:pt idx="16">
                  <c:v>1117628</c:v>
                </c:pt>
                <c:pt idx="17">
                  <c:v>1282688</c:v>
                </c:pt>
                <c:pt idx="18">
                  <c:v>1337004</c:v>
                </c:pt>
                <c:pt idx="19">
                  <c:v>1374193</c:v>
                </c:pt>
                <c:pt idx="20">
                  <c:v>1382265</c:v>
                </c:pt>
                <c:pt idx="21">
                  <c:v>1201766</c:v>
                </c:pt>
                <c:pt idx="22">
                  <c:v>1223753</c:v>
                </c:pt>
              </c:numCache>
            </c:numRef>
          </c:val>
          <c:extLst>
            <c:ext xmlns:c16="http://schemas.microsoft.com/office/drawing/2014/chart" uri="{C3380CC4-5D6E-409C-BE32-E72D297353CC}">
              <c16:uniqueId val="{00000001-90F7-440B-BF67-C79315C5277D}"/>
            </c:ext>
          </c:extLst>
        </c:ser>
        <c:ser>
          <c:idx val="2"/>
          <c:order val="2"/>
          <c:tx>
            <c:strRef>
              <c:f>'25. Tenure status'!$B$7</c:f>
              <c:strCache>
                <c:ptCount val="1"/>
                <c:pt idx="0">
                  <c:v>Owned and fully paid off</c:v>
                </c:pt>
              </c:strCache>
            </c:strRef>
          </c:tx>
          <c:spPr>
            <a:solidFill>
              <a:schemeClr val="accent3"/>
            </a:solidFill>
            <a:ln>
              <a:noFill/>
            </a:ln>
            <a:effectLst/>
          </c:spPr>
          <c:invertIfNegative val="0"/>
          <c:cat>
            <c:numRef>
              <c:f>'25. Tenure status'!$C$4:$Y$4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status'!$C$7:$Y$7</c:f>
              <c:numCache>
                <c:formatCode>_-* #\ ##0_-;\-* #\ ##0_-;_-* "-"??_-;_-@_-</c:formatCode>
                <c:ptCount val="23"/>
                <c:pt idx="0">
                  <c:v>6448085</c:v>
                </c:pt>
                <c:pt idx="1">
                  <c:v>7030791</c:v>
                </c:pt>
                <c:pt idx="2">
                  <c:v>7033220</c:v>
                </c:pt>
                <c:pt idx="3">
                  <c:v>7377640</c:v>
                </c:pt>
                <c:pt idx="4">
                  <c:v>7581546</c:v>
                </c:pt>
                <c:pt idx="5">
                  <c:v>7500940</c:v>
                </c:pt>
                <c:pt idx="6">
                  <c:v>8153237</c:v>
                </c:pt>
                <c:pt idx="7">
                  <c:v>7264604</c:v>
                </c:pt>
                <c:pt idx="8">
                  <c:v>7741956</c:v>
                </c:pt>
                <c:pt idx="9">
                  <c:v>7275717</c:v>
                </c:pt>
                <c:pt idx="10">
                  <c:v>7564566</c:v>
                </c:pt>
                <c:pt idx="11">
                  <c:v>7898549</c:v>
                </c:pt>
                <c:pt idx="12">
                  <c:v>7947694</c:v>
                </c:pt>
                <c:pt idx="13">
                  <c:v>7966144</c:v>
                </c:pt>
                <c:pt idx="14">
                  <c:v>8135797</c:v>
                </c:pt>
                <c:pt idx="15">
                  <c:v>8350916</c:v>
                </c:pt>
                <c:pt idx="16">
                  <c:v>8644649</c:v>
                </c:pt>
                <c:pt idx="17">
                  <c:v>9712243</c:v>
                </c:pt>
                <c:pt idx="18">
                  <c:v>10963557</c:v>
                </c:pt>
                <c:pt idx="19">
                  <c:v>11021467</c:v>
                </c:pt>
                <c:pt idx="20">
                  <c:v>10401373</c:v>
                </c:pt>
                <c:pt idx="21">
                  <c:v>10663199</c:v>
                </c:pt>
                <c:pt idx="22">
                  <c:v>10445188</c:v>
                </c:pt>
              </c:numCache>
            </c:numRef>
          </c:val>
          <c:extLst>
            <c:ext xmlns:c16="http://schemas.microsoft.com/office/drawing/2014/chart" uri="{C3380CC4-5D6E-409C-BE32-E72D297353CC}">
              <c16:uniqueId val="{00000002-90F7-440B-BF67-C79315C5277D}"/>
            </c:ext>
          </c:extLst>
        </c:ser>
        <c:ser>
          <c:idx val="3"/>
          <c:order val="3"/>
          <c:tx>
            <c:strRef>
              <c:f>'25. Tenure status'!$B$8</c:f>
              <c:strCache>
                <c:ptCount val="1"/>
                <c:pt idx="0">
                  <c:v>Occupied rent-free</c:v>
                </c:pt>
              </c:strCache>
            </c:strRef>
          </c:tx>
          <c:spPr>
            <a:solidFill>
              <a:schemeClr val="accent4"/>
            </a:solidFill>
            <a:ln>
              <a:noFill/>
            </a:ln>
            <a:effectLst/>
          </c:spPr>
          <c:invertIfNegative val="0"/>
          <c:cat>
            <c:numRef>
              <c:f>'25. Tenure status'!$C$4:$Y$4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status'!$C$8:$Y$8</c:f>
              <c:numCache>
                <c:formatCode>_-* #\ ##0_-;\-* #\ ##0_-;_-* "-"??_-;_-@_-</c:formatCode>
                <c:ptCount val="23"/>
                <c:pt idx="0">
                  <c:v>1331798</c:v>
                </c:pt>
                <c:pt idx="1">
                  <c:v>999557</c:v>
                </c:pt>
                <c:pt idx="2">
                  <c:v>1426002</c:v>
                </c:pt>
                <c:pt idx="3">
                  <c:v>1194653</c:v>
                </c:pt>
                <c:pt idx="4">
                  <c:v>1253238</c:v>
                </c:pt>
                <c:pt idx="5">
                  <c:v>1242473</c:v>
                </c:pt>
                <c:pt idx="6">
                  <c:v>987666</c:v>
                </c:pt>
                <c:pt idx="7">
                  <c:v>1883969</c:v>
                </c:pt>
                <c:pt idx="8">
                  <c:v>1510628</c:v>
                </c:pt>
                <c:pt idx="9">
                  <c:v>2256155</c:v>
                </c:pt>
                <c:pt idx="10">
                  <c:v>2100810</c:v>
                </c:pt>
                <c:pt idx="11">
                  <c:v>1870987</c:v>
                </c:pt>
                <c:pt idx="12">
                  <c:v>2026965</c:v>
                </c:pt>
                <c:pt idx="13">
                  <c:v>2083704</c:v>
                </c:pt>
                <c:pt idx="14">
                  <c:v>2264548</c:v>
                </c:pt>
                <c:pt idx="15">
                  <c:v>2300753</c:v>
                </c:pt>
                <c:pt idx="16">
                  <c:v>2340149</c:v>
                </c:pt>
                <c:pt idx="17">
                  <c:v>2303092</c:v>
                </c:pt>
                <c:pt idx="18">
                  <c:v>1911614</c:v>
                </c:pt>
                <c:pt idx="19">
                  <c:v>2055737</c:v>
                </c:pt>
                <c:pt idx="20">
                  <c:v>2407580</c:v>
                </c:pt>
                <c:pt idx="21">
                  <c:v>2494883</c:v>
                </c:pt>
                <c:pt idx="22">
                  <c:v>2882368</c:v>
                </c:pt>
              </c:numCache>
            </c:numRef>
          </c:val>
          <c:extLst>
            <c:ext xmlns:c16="http://schemas.microsoft.com/office/drawing/2014/chart" uri="{C3380CC4-5D6E-409C-BE32-E72D297353CC}">
              <c16:uniqueId val="{00000003-90F7-440B-BF67-C79315C5277D}"/>
            </c:ext>
          </c:extLst>
        </c:ser>
        <c:dLbls>
          <c:showLegendKey val="0"/>
          <c:showVal val="0"/>
          <c:showCatName val="0"/>
          <c:showSerName val="0"/>
          <c:showPercent val="0"/>
          <c:showBubbleSize val="0"/>
        </c:dLbls>
        <c:gapWidth val="50"/>
        <c:overlap val="100"/>
        <c:axId val="1191612336"/>
        <c:axId val="1191613776"/>
      </c:barChart>
      <c:catAx>
        <c:axId val="119161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1613776"/>
        <c:crosses val="autoZero"/>
        <c:auto val="1"/>
        <c:lblAlgn val="ctr"/>
        <c:lblOffset val="100"/>
        <c:noMultiLvlLbl val="0"/>
      </c:catAx>
      <c:valAx>
        <c:axId val="1191613776"/>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1612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Household size per year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Household size'!$B$12</c:f>
              <c:strCache>
                <c:ptCount val="1"/>
                <c:pt idx="0">
                  <c:v>1</c:v>
                </c:pt>
              </c:strCache>
            </c:strRef>
          </c:tx>
          <c:spPr>
            <a:ln w="28575" cap="rnd">
              <a:solidFill>
                <a:schemeClr val="accent1"/>
              </a:solidFill>
              <a:round/>
            </a:ln>
            <a:effectLst/>
          </c:spPr>
          <c:marker>
            <c:symbol val="none"/>
          </c:marker>
          <c:cat>
            <c:numRef>
              <c:f>'6. Household size'!$C$11:$R$11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size'!$C$12:$R$12</c:f>
              <c:numCache>
                <c:formatCode>0.0</c:formatCode>
                <c:ptCount val="16"/>
                <c:pt idx="0">
                  <c:v>23.01</c:v>
                </c:pt>
                <c:pt idx="1">
                  <c:v>21.7</c:v>
                </c:pt>
                <c:pt idx="2">
                  <c:v>21.96</c:v>
                </c:pt>
                <c:pt idx="3">
                  <c:v>23.1</c:v>
                </c:pt>
                <c:pt idx="4">
                  <c:v>23.09</c:v>
                </c:pt>
                <c:pt idx="5">
                  <c:v>23.55</c:v>
                </c:pt>
                <c:pt idx="6">
                  <c:v>24.37</c:v>
                </c:pt>
                <c:pt idx="7">
                  <c:v>24.89</c:v>
                </c:pt>
                <c:pt idx="8">
                  <c:v>25.7</c:v>
                </c:pt>
                <c:pt idx="9">
                  <c:v>25.66</c:v>
                </c:pt>
                <c:pt idx="10">
                  <c:v>23.43</c:v>
                </c:pt>
                <c:pt idx="11">
                  <c:v>19.46</c:v>
                </c:pt>
                <c:pt idx="12">
                  <c:v>23.27</c:v>
                </c:pt>
                <c:pt idx="13">
                  <c:v>25.07</c:v>
                </c:pt>
                <c:pt idx="14">
                  <c:v>26.49</c:v>
                </c:pt>
                <c:pt idx="15">
                  <c:v>26.91</c:v>
                </c:pt>
              </c:numCache>
            </c:numRef>
          </c:val>
          <c:smooth val="0"/>
          <c:extLst>
            <c:ext xmlns:c16="http://schemas.microsoft.com/office/drawing/2014/chart" uri="{C3380CC4-5D6E-409C-BE32-E72D297353CC}">
              <c16:uniqueId val="{00000000-4EE3-4014-8463-7DEAA0260D27}"/>
            </c:ext>
          </c:extLst>
        </c:ser>
        <c:ser>
          <c:idx val="1"/>
          <c:order val="1"/>
          <c:tx>
            <c:strRef>
              <c:f>'6. Household size'!$B$13</c:f>
              <c:strCache>
                <c:ptCount val="1"/>
                <c:pt idx="0">
                  <c:v>2-3</c:v>
                </c:pt>
              </c:strCache>
            </c:strRef>
          </c:tx>
          <c:spPr>
            <a:ln w="28575" cap="rnd">
              <a:solidFill>
                <a:schemeClr val="accent2"/>
              </a:solidFill>
              <a:round/>
            </a:ln>
            <a:effectLst/>
          </c:spPr>
          <c:marker>
            <c:symbol val="none"/>
          </c:marker>
          <c:cat>
            <c:numRef>
              <c:f>'6. Household size'!$C$11:$R$11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size'!$C$13:$R$13</c:f>
              <c:numCache>
                <c:formatCode>0.0</c:formatCode>
                <c:ptCount val="16"/>
                <c:pt idx="0">
                  <c:v>35.64</c:v>
                </c:pt>
                <c:pt idx="1">
                  <c:v>35.64</c:v>
                </c:pt>
                <c:pt idx="2">
                  <c:v>36.51</c:v>
                </c:pt>
                <c:pt idx="3">
                  <c:v>36.450000000000003</c:v>
                </c:pt>
                <c:pt idx="4">
                  <c:v>36.049999999999997</c:v>
                </c:pt>
                <c:pt idx="5">
                  <c:v>35.28</c:v>
                </c:pt>
                <c:pt idx="6">
                  <c:v>36.58</c:v>
                </c:pt>
                <c:pt idx="7">
                  <c:v>36.299999999999997</c:v>
                </c:pt>
                <c:pt idx="8">
                  <c:v>36.229999999999997</c:v>
                </c:pt>
                <c:pt idx="9">
                  <c:v>36.299999999999997</c:v>
                </c:pt>
                <c:pt idx="10">
                  <c:v>37.28</c:v>
                </c:pt>
                <c:pt idx="11">
                  <c:v>36.64</c:v>
                </c:pt>
                <c:pt idx="12">
                  <c:v>35.909999999999997</c:v>
                </c:pt>
                <c:pt idx="13">
                  <c:v>36.590000000000003</c:v>
                </c:pt>
                <c:pt idx="14">
                  <c:v>35.54</c:v>
                </c:pt>
                <c:pt idx="15">
                  <c:v>35.630000000000003</c:v>
                </c:pt>
              </c:numCache>
            </c:numRef>
          </c:val>
          <c:smooth val="0"/>
          <c:extLst>
            <c:ext xmlns:c16="http://schemas.microsoft.com/office/drawing/2014/chart" uri="{C3380CC4-5D6E-409C-BE32-E72D297353CC}">
              <c16:uniqueId val="{00000001-4EE3-4014-8463-7DEAA0260D27}"/>
            </c:ext>
          </c:extLst>
        </c:ser>
        <c:ser>
          <c:idx val="2"/>
          <c:order val="2"/>
          <c:tx>
            <c:strRef>
              <c:f>'6. Household size'!$B$14</c:f>
              <c:strCache>
                <c:ptCount val="1"/>
                <c:pt idx="0">
                  <c:v>4-5</c:v>
                </c:pt>
              </c:strCache>
            </c:strRef>
          </c:tx>
          <c:spPr>
            <a:ln w="28575" cap="rnd">
              <a:solidFill>
                <a:schemeClr val="accent3"/>
              </a:solidFill>
              <a:round/>
            </a:ln>
            <a:effectLst/>
          </c:spPr>
          <c:marker>
            <c:symbol val="none"/>
          </c:marker>
          <c:cat>
            <c:numRef>
              <c:f>'6. Household size'!$C$11:$R$11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size'!$C$14:$R$14</c:f>
              <c:numCache>
                <c:formatCode>0.0</c:formatCode>
                <c:ptCount val="16"/>
                <c:pt idx="0">
                  <c:v>25.45</c:v>
                </c:pt>
                <c:pt idx="1">
                  <c:v>26.08</c:v>
                </c:pt>
                <c:pt idx="2">
                  <c:v>25.42</c:v>
                </c:pt>
                <c:pt idx="3">
                  <c:v>25.22</c:v>
                </c:pt>
                <c:pt idx="4">
                  <c:v>25.39</c:v>
                </c:pt>
                <c:pt idx="5">
                  <c:v>25.81</c:v>
                </c:pt>
                <c:pt idx="6">
                  <c:v>24.47</c:v>
                </c:pt>
                <c:pt idx="7">
                  <c:v>24.57</c:v>
                </c:pt>
                <c:pt idx="8">
                  <c:v>24.22</c:v>
                </c:pt>
                <c:pt idx="9">
                  <c:v>24.4</c:v>
                </c:pt>
                <c:pt idx="10">
                  <c:v>25.1</c:v>
                </c:pt>
                <c:pt idx="11">
                  <c:v>28.81</c:v>
                </c:pt>
                <c:pt idx="12">
                  <c:v>26.94</c:v>
                </c:pt>
                <c:pt idx="13">
                  <c:v>25.56</c:v>
                </c:pt>
                <c:pt idx="14">
                  <c:v>24.99</c:v>
                </c:pt>
                <c:pt idx="15">
                  <c:v>24.76</c:v>
                </c:pt>
              </c:numCache>
            </c:numRef>
          </c:val>
          <c:smooth val="0"/>
          <c:extLst>
            <c:ext xmlns:c16="http://schemas.microsoft.com/office/drawing/2014/chart" uri="{C3380CC4-5D6E-409C-BE32-E72D297353CC}">
              <c16:uniqueId val="{00000002-4EE3-4014-8463-7DEAA0260D27}"/>
            </c:ext>
          </c:extLst>
        </c:ser>
        <c:ser>
          <c:idx val="3"/>
          <c:order val="3"/>
          <c:tx>
            <c:strRef>
              <c:f>'6. Household size'!$B$15</c:f>
              <c:strCache>
                <c:ptCount val="1"/>
                <c:pt idx="0">
                  <c:v>6+</c:v>
                </c:pt>
              </c:strCache>
            </c:strRef>
          </c:tx>
          <c:spPr>
            <a:ln w="28575" cap="rnd">
              <a:solidFill>
                <a:schemeClr val="accent4"/>
              </a:solidFill>
              <a:round/>
            </a:ln>
            <a:effectLst/>
          </c:spPr>
          <c:marker>
            <c:symbol val="none"/>
          </c:marker>
          <c:cat>
            <c:numRef>
              <c:f>'6. Household size'!$C$11:$R$11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'6. Household size'!$C$15:$R$15</c:f>
              <c:numCache>
                <c:formatCode>0.0</c:formatCode>
                <c:ptCount val="16"/>
                <c:pt idx="0">
                  <c:v>15.91</c:v>
                </c:pt>
                <c:pt idx="1">
                  <c:v>16.59</c:v>
                </c:pt>
                <c:pt idx="2">
                  <c:v>16.11</c:v>
                </c:pt>
                <c:pt idx="3">
                  <c:v>15.22</c:v>
                </c:pt>
                <c:pt idx="4">
                  <c:v>15.47</c:v>
                </c:pt>
                <c:pt idx="5">
                  <c:v>15.35</c:v>
                </c:pt>
                <c:pt idx="6">
                  <c:v>14.59</c:v>
                </c:pt>
                <c:pt idx="7">
                  <c:v>14.24</c:v>
                </c:pt>
                <c:pt idx="8">
                  <c:v>13.85</c:v>
                </c:pt>
                <c:pt idx="9">
                  <c:v>13.64</c:v>
                </c:pt>
                <c:pt idx="10">
                  <c:v>14.19</c:v>
                </c:pt>
                <c:pt idx="11">
                  <c:v>15.1</c:v>
                </c:pt>
                <c:pt idx="12">
                  <c:v>13.88</c:v>
                </c:pt>
                <c:pt idx="13">
                  <c:v>12.79</c:v>
                </c:pt>
                <c:pt idx="14">
                  <c:v>12.98</c:v>
                </c:pt>
                <c:pt idx="15">
                  <c:v>12.7</c:v>
                </c:pt>
              </c:numCache>
            </c:numRef>
          </c:val>
          <c:smooth val="0"/>
          <c:extLst>
            <c:ext xmlns:c16="http://schemas.microsoft.com/office/drawing/2014/chart" uri="{C3380CC4-5D6E-409C-BE32-E72D297353CC}">
              <c16:uniqueId val="{00000003-4EE3-4014-8463-7DEAA0260D27}"/>
            </c:ext>
          </c:extLst>
        </c:ser>
        <c:dLbls>
          <c:showLegendKey val="0"/>
          <c:showVal val="0"/>
          <c:showCatName val="0"/>
          <c:showSerName val="0"/>
          <c:showPercent val="0"/>
          <c:showBubbleSize val="0"/>
        </c:dLbls>
        <c:smooth val="0"/>
        <c:axId val="615162975"/>
        <c:axId val="615171615"/>
      </c:lineChart>
      <c:catAx>
        <c:axId val="61516297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71615"/>
        <c:crosses val="autoZero"/>
        <c:auto val="1"/>
        <c:lblAlgn val="ctr"/>
        <c:lblOffset val="100"/>
        <c:noMultiLvlLbl val="0"/>
      </c:catAx>
      <c:valAx>
        <c:axId val="615171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629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Distribution of households tenure status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'25. Tenure status'!$B$12</c:f>
              <c:strCache>
                <c:ptCount val="1"/>
                <c:pt idx="0">
                  <c:v>Rented</c:v>
                </c:pt>
              </c:strCache>
            </c:strRef>
          </c:tx>
          <c:spPr>
            <a:solidFill>
              <a:schemeClr val="accent1"/>
            </a:solidFill>
            <a:ln>
              <a:noFill/>
            </a:ln>
            <a:effectLst/>
          </c:spPr>
          <c:invertIfNegative val="0"/>
          <c:cat>
            <c:numRef>
              <c:f>'25. Tenure status'!$C$11:$Y$11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status'!$C$12:$Y$12</c:f>
              <c:numCache>
                <c:formatCode>0.0</c:formatCode>
                <c:ptCount val="23"/>
                <c:pt idx="0">
                  <c:v>18.45</c:v>
                </c:pt>
                <c:pt idx="1">
                  <c:v>18.36</c:v>
                </c:pt>
                <c:pt idx="2">
                  <c:v>19.14</c:v>
                </c:pt>
                <c:pt idx="3">
                  <c:v>19.43</c:v>
                </c:pt>
                <c:pt idx="4">
                  <c:v>20.12</c:v>
                </c:pt>
                <c:pt idx="5">
                  <c:v>22.88</c:v>
                </c:pt>
                <c:pt idx="6">
                  <c:v>19.309999999999999</c:v>
                </c:pt>
                <c:pt idx="7">
                  <c:v>21.18</c:v>
                </c:pt>
                <c:pt idx="8">
                  <c:v>21.75</c:v>
                </c:pt>
                <c:pt idx="9">
                  <c:v>21.95</c:v>
                </c:pt>
                <c:pt idx="10">
                  <c:v>22.5</c:v>
                </c:pt>
                <c:pt idx="11">
                  <c:v>22.78</c:v>
                </c:pt>
                <c:pt idx="12">
                  <c:v>23.54</c:v>
                </c:pt>
                <c:pt idx="13">
                  <c:v>25.24</c:v>
                </c:pt>
                <c:pt idx="14">
                  <c:v>25.84</c:v>
                </c:pt>
                <c:pt idx="15">
                  <c:v>26.26</c:v>
                </c:pt>
                <c:pt idx="16">
                  <c:v>26.47</c:v>
                </c:pt>
                <c:pt idx="17">
                  <c:v>21.86</c:v>
                </c:pt>
                <c:pt idx="18">
                  <c:v>17.72</c:v>
                </c:pt>
                <c:pt idx="19">
                  <c:v>18.7</c:v>
                </c:pt>
                <c:pt idx="20">
                  <c:v>22.5</c:v>
                </c:pt>
                <c:pt idx="21">
                  <c:v>23.91</c:v>
                </c:pt>
                <c:pt idx="22">
                  <c:v>25.1</c:v>
                </c:pt>
              </c:numCache>
            </c:numRef>
          </c:val>
          <c:extLst>
            <c:ext xmlns:c16="http://schemas.microsoft.com/office/drawing/2014/chart" uri="{C3380CC4-5D6E-409C-BE32-E72D297353CC}">
              <c16:uniqueId val="{00000000-3FAD-4FA4-B0C6-95C65DB29BF5}"/>
            </c:ext>
          </c:extLst>
        </c:ser>
        <c:ser>
          <c:idx val="1"/>
          <c:order val="1"/>
          <c:tx>
            <c:strRef>
              <c:f>'25. Tenure status'!$B$13</c:f>
              <c:strCache>
                <c:ptCount val="1"/>
                <c:pt idx="0">
                  <c:v>Owned but not yet paid off</c:v>
                </c:pt>
              </c:strCache>
            </c:strRef>
          </c:tx>
          <c:spPr>
            <a:solidFill>
              <a:schemeClr val="accent2"/>
            </a:solidFill>
            <a:ln>
              <a:noFill/>
            </a:ln>
            <a:effectLst/>
          </c:spPr>
          <c:invertIfNegative val="0"/>
          <c:cat>
            <c:numRef>
              <c:f>'25. Tenure status'!$C$11:$Y$11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status'!$C$13:$Y$13</c:f>
              <c:numCache>
                <c:formatCode>0.0</c:formatCode>
                <c:ptCount val="23"/>
                <c:pt idx="0">
                  <c:v>11.44</c:v>
                </c:pt>
                <c:pt idx="1">
                  <c:v>10.16</c:v>
                </c:pt>
                <c:pt idx="2">
                  <c:v>8.6300000000000008</c:v>
                </c:pt>
                <c:pt idx="3">
                  <c:v>8.57</c:v>
                </c:pt>
                <c:pt idx="4">
                  <c:v>7.59</c:v>
                </c:pt>
                <c:pt idx="5">
                  <c:v>7.19</c:v>
                </c:pt>
                <c:pt idx="6">
                  <c:v>9.23</c:v>
                </c:pt>
                <c:pt idx="7">
                  <c:v>8.58</c:v>
                </c:pt>
                <c:pt idx="8">
                  <c:v>8.99</c:v>
                </c:pt>
                <c:pt idx="9">
                  <c:v>8.31</c:v>
                </c:pt>
                <c:pt idx="10">
                  <c:v>8.65</c:v>
                </c:pt>
                <c:pt idx="11">
                  <c:v>9.1999999999999993</c:v>
                </c:pt>
                <c:pt idx="12">
                  <c:v>8.67</c:v>
                </c:pt>
                <c:pt idx="13">
                  <c:v>7.89</c:v>
                </c:pt>
                <c:pt idx="14">
                  <c:v>7.24</c:v>
                </c:pt>
                <c:pt idx="15">
                  <c:v>7.15</c:v>
                </c:pt>
                <c:pt idx="16">
                  <c:v>6.79</c:v>
                </c:pt>
                <c:pt idx="17">
                  <c:v>7.54</c:v>
                </c:pt>
                <c:pt idx="18">
                  <c:v>7.74</c:v>
                </c:pt>
                <c:pt idx="19">
                  <c:v>7.73</c:v>
                </c:pt>
                <c:pt idx="20">
                  <c:v>7.55</c:v>
                </c:pt>
                <c:pt idx="21">
                  <c:v>6.37</c:v>
                </c:pt>
                <c:pt idx="22">
                  <c:v>6.3</c:v>
                </c:pt>
              </c:numCache>
            </c:numRef>
          </c:val>
          <c:extLst>
            <c:ext xmlns:c16="http://schemas.microsoft.com/office/drawing/2014/chart" uri="{C3380CC4-5D6E-409C-BE32-E72D297353CC}">
              <c16:uniqueId val="{00000001-3FAD-4FA4-B0C6-95C65DB29BF5}"/>
            </c:ext>
          </c:extLst>
        </c:ser>
        <c:ser>
          <c:idx val="2"/>
          <c:order val="2"/>
          <c:tx>
            <c:strRef>
              <c:f>'25. Tenure status'!$B$14</c:f>
              <c:strCache>
                <c:ptCount val="1"/>
                <c:pt idx="0">
                  <c:v>Owned and fully paid off</c:v>
                </c:pt>
              </c:strCache>
            </c:strRef>
          </c:tx>
          <c:spPr>
            <a:solidFill>
              <a:schemeClr val="accent3"/>
            </a:solidFill>
            <a:ln>
              <a:noFill/>
            </a:ln>
            <a:effectLst/>
          </c:spPr>
          <c:invertIfNegative val="0"/>
          <c:cat>
            <c:numRef>
              <c:f>'25. Tenure status'!$C$11:$Y$11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status'!$C$14:$Y$14</c:f>
              <c:numCache>
                <c:formatCode>0.0</c:formatCode>
                <c:ptCount val="23"/>
                <c:pt idx="0">
                  <c:v>58.11</c:v>
                </c:pt>
                <c:pt idx="1">
                  <c:v>62.58</c:v>
                </c:pt>
                <c:pt idx="2">
                  <c:v>60.05</c:v>
                </c:pt>
                <c:pt idx="3">
                  <c:v>61.96</c:v>
                </c:pt>
                <c:pt idx="4">
                  <c:v>62.03</c:v>
                </c:pt>
                <c:pt idx="5">
                  <c:v>59.99</c:v>
                </c:pt>
                <c:pt idx="6">
                  <c:v>63.74</c:v>
                </c:pt>
                <c:pt idx="7">
                  <c:v>55.78</c:v>
                </c:pt>
                <c:pt idx="8">
                  <c:v>57.95</c:v>
                </c:pt>
                <c:pt idx="9">
                  <c:v>53.23</c:v>
                </c:pt>
                <c:pt idx="10">
                  <c:v>53.89</c:v>
                </c:pt>
                <c:pt idx="11">
                  <c:v>55</c:v>
                </c:pt>
                <c:pt idx="12">
                  <c:v>54.01</c:v>
                </c:pt>
                <c:pt idx="13">
                  <c:v>53</c:v>
                </c:pt>
                <c:pt idx="14">
                  <c:v>52.35</c:v>
                </c:pt>
                <c:pt idx="15">
                  <c:v>52.21</c:v>
                </c:pt>
                <c:pt idx="16">
                  <c:v>52.52</c:v>
                </c:pt>
                <c:pt idx="17">
                  <c:v>57.07</c:v>
                </c:pt>
                <c:pt idx="18">
                  <c:v>63.47</c:v>
                </c:pt>
                <c:pt idx="19">
                  <c:v>62</c:v>
                </c:pt>
                <c:pt idx="20">
                  <c:v>56.81</c:v>
                </c:pt>
                <c:pt idx="21">
                  <c:v>56.5</c:v>
                </c:pt>
                <c:pt idx="22">
                  <c:v>53.77</c:v>
                </c:pt>
              </c:numCache>
            </c:numRef>
          </c:val>
          <c:extLst>
            <c:ext xmlns:c16="http://schemas.microsoft.com/office/drawing/2014/chart" uri="{C3380CC4-5D6E-409C-BE32-E72D297353CC}">
              <c16:uniqueId val="{00000002-3FAD-4FA4-B0C6-95C65DB29BF5}"/>
            </c:ext>
          </c:extLst>
        </c:ser>
        <c:ser>
          <c:idx val="3"/>
          <c:order val="3"/>
          <c:tx>
            <c:strRef>
              <c:f>'25. Tenure status'!$B$15</c:f>
              <c:strCache>
                <c:ptCount val="1"/>
                <c:pt idx="0">
                  <c:v>Occupied rent-free</c:v>
                </c:pt>
              </c:strCache>
            </c:strRef>
          </c:tx>
          <c:spPr>
            <a:solidFill>
              <a:schemeClr val="accent4"/>
            </a:solidFill>
            <a:ln>
              <a:noFill/>
            </a:ln>
            <a:effectLst/>
          </c:spPr>
          <c:invertIfNegative val="0"/>
          <c:cat>
            <c:numRef>
              <c:f>'25. Tenure status'!$C$11:$Y$11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'25. Tenure status'!$C$15:$Y$15</c:f>
              <c:numCache>
                <c:formatCode>0.0</c:formatCode>
                <c:ptCount val="23"/>
                <c:pt idx="0">
                  <c:v>12</c:v>
                </c:pt>
                <c:pt idx="1">
                  <c:v>8.9</c:v>
                </c:pt>
                <c:pt idx="2">
                  <c:v>12.18</c:v>
                </c:pt>
                <c:pt idx="3">
                  <c:v>10.029999999999999</c:v>
                </c:pt>
                <c:pt idx="4">
                  <c:v>10.25</c:v>
                </c:pt>
                <c:pt idx="5">
                  <c:v>9.94</c:v>
                </c:pt>
                <c:pt idx="6">
                  <c:v>7.72</c:v>
                </c:pt>
                <c:pt idx="7">
                  <c:v>14.47</c:v>
                </c:pt>
                <c:pt idx="8">
                  <c:v>11.31</c:v>
                </c:pt>
                <c:pt idx="9">
                  <c:v>16.510000000000002</c:v>
                </c:pt>
                <c:pt idx="10">
                  <c:v>14.97</c:v>
                </c:pt>
                <c:pt idx="11">
                  <c:v>13.03</c:v>
                </c:pt>
                <c:pt idx="12">
                  <c:v>13.78</c:v>
                </c:pt>
                <c:pt idx="13">
                  <c:v>13.86</c:v>
                </c:pt>
                <c:pt idx="14">
                  <c:v>14.57</c:v>
                </c:pt>
                <c:pt idx="15">
                  <c:v>14.38</c:v>
                </c:pt>
                <c:pt idx="16">
                  <c:v>14.22</c:v>
                </c:pt>
                <c:pt idx="17">
                  <c:v>13.53</c:v>
                </c:pt>
                <c:pt idx="18">
                  <c:v>11.07</c:v>
                </c:pt>
                <c:pt idx="19">
                  <c:v>11.56</c:v>
                </c:pt>
                <c:pt idx="20">
                  <c:v>13.15</c:v>
                </c:pt>
                <c:pt idx="21">
                  <c:v>13.22</c:v>
                </c:pt>
                <c:pt idx="22">
                  <c:v>14.84</c:v>
                </c:pt>
              </c:numCache>
            </c:numRef>
          </c:val>
          <c:extLst>
            <c:ext xmlns:c16="http://schemas.microsoft.com/office/drawing/2014/chart" uri="{C3380CC4-5D6E-409C-BE32-E72D297353CC}">
              <c16:uniqueId val="{00000003-3FAD-4FA4-B0C6-95C65DB29BF5}"/>
            </c:ext>
          </c:extLst>
        </c:ser>
        <c:dLbls>
          <c:showLegendKey val="0"/>
          <c:showVal val="0"/>
          <c:showCatName val="0"/>
          <c:showSerName val="0"/>
          <c:showPercent val="0"/>
          <c:showBubbleSize val="0"/>
        </c:dLbls>
        <c:gapWidth val="50"/>
        <c:overlap val="100"/>
        <c:axId val="1191354992"/>
        <c:axId val="1191357392"/>
      </c:barChart>
      <c:catAx>
        <c:axId val="119135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1357392"/>
        <c:crosses val="autoZero"/>
        <c:auto val="1"/>
        <c:lblAlgn val="ctr"/>
        <c:lblOffset val="100"/>
        <c:noMultiLvlLbl val="0"/>
      </c:catAx>
      <c:valAx>
        <c:axId val="11913573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13549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with access to piped or tap water in their dwellings, off-site or on-site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'26. Access to drinking water'!$B$5</c:f>
              <c:strCache>
                <c:ptCount val="1"/>
                <c:pt idx="0">
                  <c:v>Access </c:v>
                </c:pt>
              </c:strCache>
            </c:strRef>
          </c:tx>
          <c:spPr>
            <a:solidFill>
              <a:schemeClr val="accent1"/>
            </a:solidFill>
            <a:ln>
              <a:noFill/>
            </a:ln>
            <a:effectLst/>
          </c:spPr>
          <c:invertIfNegative val="0"/>
          <c:cat>
            <c:numRef>
              <c:f>'26. Access to drinking water'!$C$4:$Y$4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'26. Access to drinking water'!$C$5:$Y$5</c:f>
              <c:numCache>
                <c:formatCode>_-* #\ ##0_-;\-* #\ ##0_-;_-* "-"??_-;_-@_-</c:formatCode>
                <c:ptCount val="23"/>
                <c:pt idx="0">
                  <c:v>1746335</c:v>
                </c:pt>
                <c:pt idx="1">
                  <c:v>1536239</c:v>
                </c:pt>
                <c:pt idx="2">
                  <c:v>1575761</c:v>
                </c:pt>
                <c:pt idx="3">
                  <c:v>1432014</c:v>
                </c:pt>
                <c:pt idx="4">
                  <c:v>1356331</c:v>
                </c:pt>
                <c:pt idx="5">
                  <c:v>1247942</c:v>
                </c:pt>
                <c:pt idx="6">
                  <c:v>1391419</c:v>
                </c:pt>
                <c:pt idx="7">
                  <c:v>1364018</c:v>
                </c:pt>
                <c:pt idx="8">
                  <c:v>1348188</c:v>
                </c:pt>
                <c:pt idx="9">
                  <c:v>1339430</c:v>
                </c:pt>
                <c:pt idx="10">
                  <c:v>1281294</c:v>
                </c:pt>
                <c:pt idx="11">
                  <c:v>1466289</c:v>
                </c:pt>
                <c:pt idx="12">
                  <c:v>1479836</c:v>
                </c:pt>
                <c:pt idx="13">
                  <c:v>1584558</c:v>
                </c:pt>
                <c:pt idx="14">
                  <c:v>1734451</c:v>
                </c:pt>
                <c:pt idx="15">
                  <c:v>1843711</c:v>
                </c:pt>
                <c:pt idx="16">
                  <c:v>1832644</c:v>
                </c:pt>
                <c:pt idx="17">
                  <c:v>2028599</c:v>
                </c:pt>
                <c:pt idx="18">
                  <c:v>1894171</c:v>
                </c:pt>
                <c:pt idx="19">
                  <c:v>2020560</c:v>
                </c:pt>
                <c:pt idx="20">
                  <c:v>2131103</c:v>
                </c:pt>
                <c:pt idx="21">
                  <c:v>2469113</c:v>
                </c:pt>
                <c:pt idx="22">
                  <c:v>2396419</c:v>
                </c:pt>
              </c:numCache>
            </c:numRef>
          </c:val>
          <c:extLst>
            <c:ext xmlns:c16="http://schemas.microsoft.com/office/drawing/2014/chart" uri="{C3380CC4-5D6E-409C-BE32-E72D297353CC}">
              <c16:uniqueId val="{00000000-74DE-4414-AF12-25D2A94D5AB8}"/>
            </c:ext>
          </c:extLst>
        </c:ser>
        <c:ser>
          <c:idx val="1"/>
          <c:order val="1"/>
          <c:tx>
            <c:strRef>
              <c:f>'26. Access to drinking water'!$B$6</c:f>
              <c:strCache>
                <c:ptCount val="1"/>
                <c:pt idx="0">
                  <c:v>No access</c:v>
                </c:pt>
              </c:strCache>
            </c:strRef>
          </c:tx>
          <c:spPr>
            <a:solidFill>
              <a:schemeClr val="accent2"/>
            </a:solidFill>
            <a:ln>
              <a:noFill/>
            </a:ln>
            <a:effectLst/>
          </c:spPr>
          <c:invertIfNegative val="0"/>
          <c:cat>
            <c:numRef>
              <c:f>'26. Access to drinking water'!$C$4:$Y$4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'26. Access to drinking water'!$C$6:$Y$6</c:f>
              <c:numCache>
                <c:formatCode>_-* #\ ##0_-;\-* #\ ##0_-;_-* "-"??_-;_-@_-</c:formatCode>
                <c:ptCount val="23"/>
                <c:pt idx="0">
                  <c:v>9440342</c:v>
                </c:pt>
                <c:pt idx="1">
                  <c:v>9916459</c:v>
                </c:pt>
                <c:pt idx="2">
                  <c:v>10130751</c:v>
                </c:pt>
                <c:pt idx="3">
                  <c:v>10528949</c:v>
                </c:pt>
                <c:pt idx="4">
                  <c:v>10867028</c:v>
                </c:pt>
                <c:pt idx="5">
                  <c:v>11199235</c:v>
                </c:pt>
                <c:pt idx="6">
                  <c:v>11373350</c:v>
                </c:pt>
                <c:pt idx="7">
                  <c:v>11764378</c:v>
                </c:pt>
                <c:pt idx="8">
                  <c:v>12107470</c:v>
                </c:pt>
                <c:pt idx="9">
                  <c:v>12456665</c:v>
                </c:pt>
                <c:pt idx="10">
                  <c:v>12858807</c:v>
                </c:pt>
                <c:pt idx="11">
                  <c:v>13054895</c:v>
                </c:pt>
                <c:pt idx="12">
                  <c:v>13423898</c:v>
                </c:pt>
                <c:pt idx="13">
                  <c:v>13722925</c:v>
                </c:pt>
                <c:pt idx="14">
                  <c:v>14009226</c:v>
                </c:pt>
                <c:pt idx="15">
                  <c:v>14355396</c:v>
                </c:pt>
                <c:pt idx="16">
                  <c:v>14838210</c:v>
                </c:pt>
                <c:pt idx="17">
                  <c:v>15134384</c:v>
                </c:pt>
                <c:pt idx="18">
                  <c:v>15524061</c:v>
                </c:pt>
                <c:pt idx="19">
                  <c:v>15926012</c:v>
                </c:pt>
                <c:pt idx="20">
                  <c:v>16346154</c:v>
                </c:pt>
                <c:pt idx="21">
                  <c:v>16536136</c:v>
                </c:pt>
                <c:pt idx="22">
                  <c:v>17154866</c:v>
                </c:pt>
              </c:numCache>
            </c:numRef>
          </c:val>
          <c:extLst>
            <c:ext xmlns:c16="http://schemas.microsoft.com/office/drawing/2014/chart" uri="{C3380CC4-5D6E-409C-BE32-E72D297353CC}">
              <c16:uniqueId val="{00000001-74DE-4414-AF12-25D2A94D5AB8}"/>
            </c:ext>
          </c:extLst>
        </c:ser>
        <c:dLbls>
          <c:showLegendKey val="0"/>
          <c:showVal val="0"/>
          <c:showCatName val="0"/>
          <c:showSerName val="0"/>
          <c:showPercent val="0"/>
          <c:showBubbleSize val="0"/>
        </c:dLbls>
        <c:gapWidth val="50"/>
        <c:overlap val="100"/>
        <c:axId val="1199081584"/>
        <c:axId val="1199082544"/>
      </c:barChart>
      <c:catAx>
        <c:axId val="119908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082544"/>
        <c:crosses val="autoZero"/>
        <c:auto val="1"/>
        <c:lblAlgn val="ctr"/>
        <c:lblOffset val="100"/>
        <c:noMultiLvlLbl val="0"/>
      </c:catAx>
      <c:valAx>
        <c:axId val="1199082544"/>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0815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Distribution of households with access to piped or tap water in their dwellings, off-site or on-site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'26. Access to drinking water'!$B$10</c:f>
              <c:strCache>
                <c:ptCount val="1"/>
                <c:pt idx="0">
                  <c:v>Access</c:v>
                </c:pt>
              </c:strCache>
            </c:strRef>
          </c:tx>
          <c:spPr>
            <a:solidFill>
              <a:schemeClr val="accent1"/>
            </a:solidFill>
            <a:ln>
              <a:noFill/>
            </a:ln>
            <a:effectLst/>
          </c:spPr>
          <c:invertIfNegative val="0"/>
          <c:cat>
            <c:numRef>
              <c:f>'26. Access to drinking water'!$C$9:$Y$9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'26. Access to drinking water'!$C$10:$Y$10</c:f>
              <c:numCache>
                <c:formatCode>0.0</c:formatCode>
                <c:ptCount val="23"/>
                <c:pt idx="0">
                  <c:v>15.61</c:v>
                </c:pt>
                <c:pt idx="1">
                  <c:v>13.41</c:v>
                </c:pt>
                <c:pt idx="2">
                  <c:v>13.46</c:v>
                </c:pt>
                <c:pt idx="3">
                  <c:v>11.97</c:v>
                </c:pt>
                <c:pt idx="4">
                  <c:v>11.1</c:v>
                </c:pt>
                <c:pt idx="5">
                  <c:v>10.029999999999999</c:v>
                </c:pt>
                <c:pt idx="6">
                  <c:v>10.9</c:v>
                </c:pt>
                <c:pt idx="7">
                  <c:v>10.39</c:v>
                </c:pt>
                <c:pt idx="8">
                  <c:v>10.02</c:v>
                </c:pt>
                <c:pt idx="9">
                  <c:v>9.7100000000000009</c:v>
                </c:pt>
                <c:pt idx="10">
                  <c:v>9.06</c:v>
                </c:pt>
                <c:pt idx="11">
                  <c:v>10.1</c:v>
                </c:pt>
                <c:pt idx="12">
                  <c:v>9.93</c:v>
                </c:pt>
                <c:pt idx="13">
                  <c:v>10.35</c:v>
                </c:pt>
                <c:pt idx="14">
                  <c:v>11.02</c:v>
                </c:pt>
                <c:pt idx="15">
                  <c:v>11.38</c:v>
                </c:pt>
                <c:pt idx="16">
                  <c:v>10.99</c:v>
                </c:pt>
                <c:pt idx="17">
                  <c:v>11.82</c:v>
                </c:pt>
                <c:pt idx="18">
                  <c:v>10.87</c:v>
                </c:pt>
                <c:pt idx="19">
                  <c:v>11.26</c:v>
                </c:pt>
                <c:pt idx="20">
                  <c:v>11.53</c:v>
                </c:pt>
                <c:pt idx="21">
                  <c:v>12.99</c:v>
                </c:pt>
                <c:pt idx="22">
                  <c:v>12.26</c:v>
                </c:pt>
              </c:numCache>
            </c:numRef>
          </c:val>
          <c:extLst>
            <c:ext xmlns:c16="http://schemas.microsoft.com/office/drawing/2014/chart" uri="{C3380CC4-5D6E-409C-BE32-E72D297353CC}">
              <c16:uniqueId val="{00000000-62FF-4EFD-A69E-5FD7394D6EF4}"/>
            </c:ext>
          </c:extLst>
        </c:ser>
        <c:ser>
          <c:idx val="1"/>
          <c:order val="1"/>
          <c:tx>
            <c:strRef>
              <c:f>'26. Access to drinking water'!$B$11</c:f>
              <c:strCache>
                <c:ptCount val="1"/>
                <c:pt idx="0">
                  <c:v>No access</c:v>
                </c:pt>
              </c:strCache>
            </c:strRef>
          </c:tx>
          <c:spPr>
            <a:solidFill>
              <a:schemeClr val="accent2"/>
            </a:solidFill>
            <a:ln>
              <a:noFill/>
            </a:ln>
            <a:effectLst/>
          </c:spPr>
          <c:invertIfNegative val="0"/>
          <c:cat>
            <c:numRef>
              <c:f>'26. Access to drinking water'!$C$9:$Y$9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'26. Access to drinking water'!$C$11:$Y$11</c:f>
              <c:numCache>
                <c:formatCode>0.0</c:formatCode>
                <c:ptCount val="23"/>
                <c:pt idx="0">
                  <c:v>84.39</c:v>
                </c:pt>
                <c:pt idx="1">
                  <c:v>86.59</c:v>
                </c:pt>
                <c:pt idx="2">
                  <c:v>86.54</c:v>
                </c:pt>
                <c:pt idx="3">
                  <c:v>88.03</c:v>
                </c:pt>
                <c:pt idx="4">
                  <c:v>88.9</c:v>
                </c:pt>
                <c:pt idx="5">
                  <c:v>89.97</c:v>
                </c:pt>
                <c:pt idx="6">
                  <c:v>89.1</c:v>
                </c:pt>
                <c:pt idx="7">
                  <c:v>89.61</c:v>
                </c:pt>
                <c:pt idx="8">
                  <c:v>89.98</c:v>
                </c:pt>
                <c:pt idx="9">
                  <c:v>90.29</c:v>
                </c:pt>
                <c:pt idx="10">
                  <c:v>90.94</c:v>
                </c:pt>
                <c:pt idx="11">
                  <c:v>89.9</c:v>
                </c:pt>
                <c:pt idx="12">
                  <c:v>90.07</c:v>
                </c:pt>
                <c:pt idx="13">
                  <c:v>89.65</c:v>
                </c:pt>
                <c:pt idx="14">
                  <c:v>88.98</c:v>
                </c:pt>
                <c:pt idx="15">
                  <c:v>88.62</c:v>
                </c:pt>
                <c:pt idx="16">
                  <c:v>89.01</c:v>
                </c:pt>
                <c:pt idx="17">
                  <c:v>88.18</c:v>
                </c:pt>
                <c:pt idx="18">
                  <c:v>89.13</c:v>
                </c:pt>
                <c:pt idx="19">
                  <c:v>88.74</c:v>
                </c:pt>
                <c:pt idx="20">
                  <c:v>88.47</c:v>
                </c:pt>
                <c:pt idx="21">
                  <c:v>87.01</c:v>
                </c:pt>
                <c:pt idx="22">
                  <c:v>87.74</c:v>
                </c:pt>
              </c:numCache>
            </c:numRef>
          </c:val>
          <c:extLst>
            <c:ext xmlns:c16="http://schemas.microsoft.com/office/drawing/2014/chart" uri="{C3380CC4-5D6E-409C-BE32-E72D297353CC}">
              <c16:uniqueId val="{00000001-62FF-4EFD-A69E-5FD7394D6EF4}"/>
            </c:ext>
          </c:extLst>
        </c:ser>
        <c:dLbls>
          <c:showLegendKey val="0"/>
          <c:showVal val="0"/>
          <c:showCatName val="0"/>
          <c:showSerName val="0"/>
          <c:showPercent val="0"/>
          <c:showBubbleSize val="0"/>
        </c:dLbls>
        <c:gapWidth val="50"/>
        <c:overlap val="100"/>
        <c:axId val="1194825600"/>
        <c:axId val="1194826560"/>
      </c:barChart>
      <c:catAx>
        <c:axId val="119482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4826560"/>
        <c:crosses val="autoZero"/>
        <c:auto val="1"/>
        <c:lblAlgn val="ctr"/>
        <c:lblOffset val="100"/>
        <c:noMultiLvlLbl val="0"/>
      </c:catAx>
      <c:valAx>
        <c:axId val="11948265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4825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with access to municipal water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'27. Water supplied by municipal'!$B$5</c:f>
              <c:strCache>
                <c:ptCount val="1"/>
                <c:pt idx="0">
                  <c:v>Yes</c:v>
                </c:pt>
              </c:strCache>
            </c:strRef>
          </c:tx>
          <c:spPr>
            <a:ln w="28575" cap="rnd">
              <a:solidFill>
                <a:schemeClr val="accent1"/>
              </a:solidFill>
              <a:round/>
            </a:ln>
            <a:effectLst/>
          </c:spPr>
          <c:marker>
            <c:symbol val="none"/>
          </c:marker>
          <c:cat>
            <c:numRef>
              <c:f>'27. Water supplied by municipal'!$C$4:$W$4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'27. Water supplied by municipal'!$C$5:$W$5</c:f>
              <c:numCache>
                <c:formatCode>_-* #\ ##0_-;\-* #\ ##0_-;_-* "-"??_-;_-@_-</c:formatCode>
                <c:ptCount val="21"/>
                <c:pt idx="0">
                  <c:v>9166716</c:v>
                </c:pt>
                <c:pt idx="1">
                  <c:v>9528127</c:v>
                </c:pt>
                <c:pt idx="2">
                  <c:v>9349213</c:v>
                </c:pt>
                <c:pt idx="3">
                  <c:v>9993389</c:v>
                </c:pt>
                <c:pt idx="4">
                  <c:v>9556328</c:v>
                </c:pt>
                <c:pt idx="5">
                  <c:v>10951130</c:v>
                </c:pt>
                <c:pt idx="6">
                  <c:v>11491270</c:v>
                </c:pt>
                <c:pt idx="7">
                  <c:v>11610824</c:v>
                </c:pt>
                <c:pt idx="8">
                  <c:v>11975335</c:v>
                </c:pt>
                <c:pt idx="9">
                  <c:v>12372235</c:v>
                </c:pt>
                <c:pt idx="10">
                  <c:v>12645979</c:v>
                </c:pt>
                <c:pt idx="11">
                  <c:v>12942203</c:v>
                </c:pt>
                <c:pt idx="12">
                  <c:v>13293692</c:v>
                </c:pt>
                <c:pt idx="13">
                  <c:v>13475254</c:v>
                </c:pt>
                <c:pt idx="14">
                  <c:v>13769355</c:v>
                </c:pt>
                <c:pt idx="15">
                  <c:v>13620764</c:v>
                </c:pt>
                <c:pt idx="16">
                  <c:v>14549529</c:v>
                </c:pt>
                <c:pt idx="17">
                  <c:v>14820653</c:v>
                </c:pt>
                <c:pt idx="18">
                  <c:v>14768696</c:v>
                </c:pt>
                <c:pt idx="19">
                  <c:v>15166168</c:v>
                </c:pt>
                <c:pt idx="20">
                  <c:v>15438412</c:v>
                </c:pt>
              </c:numCache>
            </c:numRef>
          </c:val>
          <c:smooth val="0"/>
          <c:extLst>
            <c:ext xmlns:c16="http://schemas.microsoft.com/office/drawing/2014/chart" uri="{C3380CC4-5D6E-409C-BE32-E72D297353CC}">
              <c16:uniqueId val="{00000000-60DC-4ACF-BD4D-5DC58B024EE9}"/>
            </c:ext>
          </c:extLst>
        </c:ser>
        <c:ser>
          <c:idx val="1"/>
          <c:order val="1"/>
          <c:tx>
            <c:strRef>
              <c:f>'27. Water supplied by municipal'!$B$6</c:f>
              <c:strCache>
                <c:ptCount val="1"/>
                <c:pt idx="0">
                  <c:v>No</c:v>
                </c:pt>
              </c:strCache>
            </c:strRef>
          </c:tx>
          <c:spPr>
            <a:ln w="28575" cap="rnd">
              <a:solidFill>
                <a:schemeClr val="accent2"/>
              </a:solidFill>
              <a:round/>
            </a:ln>
            <a:effectLst/>
          </c:spPr>
          <c:marker>
            <c:symbol val="none"/>
          </c:marker>
          <c:cat>
            <c:numRef>
              <c:f>'27. Water supplied by municipal'!$C$4:$W$4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'27. Water supplied by municipal'!$C$6:$W$6</c:f>
              <c:numCache>
                <c:formatCode>_-* #\ ##0_-;\-* #\ ##0_-;_-* "-"??_-;_-@_-</c:formatCode>
                <c:ptCount val="21"/>
                <c:pt idx="0">
                  <c:v>2527008</c:v>
                </c:pt>
                <c:pt idx="1">
                  <c:v>2423165</c:v>
                </c:pt>
                <c:pt idx="2">
                  <c:v>2866768</c:v>
                </c:pt>
                <c:pt idx="3">
                  <c:v>2487448</c:v>
                </c:pt>
                <c:pt idx="4">
                  <c:v>3204300</c:v>
                </c:pt>
                <c:pt idx="5">
                  <c:v>2106871</c:v>
                </c:pt>
                <c:pt idx="6">
                  <c:v>1796221</c:v>
                </c:pt>
                <c:pt idx="7">
                  <c:v>1965016</c:v>
                </c:pt>
                <c:pt idx="8">
                  <c:v>1949411</c:v>
                </c:pt>
                <c:pt idx="9">
                  <c:v>1931857</c:v>
                </c:pt>
                <c:pt idx="10">
                  <c:v>2059479</c:v>
                </c:pt>
                <c:pt idx="11">
                  <c:v>2082748</c:v>
                </c:pt>
                <c:pt idx="12">
                  <c:v>2073367</c:v>
                </c:pt>
                <c:pt idx="13">
                  <c:v>2276829</c:v>
                </c:pt>
                <c:pt idx="14">
                  <c:v>2360144</c:v>
                </c:pt>
                <c:pt idx="15">
                  <c:v>3147684</c:v>
                </c:pt>
                <c:pt idx="16">
                  <c:v>2633716</c:v>
                </c:pt>
                <c:pt idx="17">
                  <c:v>2899505</c:v>
                </c:pt>
                <c:pt idx="18">
                  <c:v>3475270</c:v>
                </c:pt>
                <c:pt idx="19">
                  <c:v>3685627</c:v>
                </c:pt>
                <c:pt idx="20">
                  <c:v>3916984</c:v>
                </c:pt>
              </c:numCache>
            </c:numRef>
          </c:val>
          <c:smooth val="0"/>
          <c:extLst>
            <c:ext xmlns:c16="http://schemas.microsoft.com/office/drawing/2014/chart" uri="{C3380CC4-5D6E-409C-BE32-E72D297353CC}">
              <c16:uniqueId val="{00000001-60DC-4ACF-BD4D-5DC58B024EE9}"/>
            </c:ext>
          </c:extLst>
        </c:ser>
        <c:dLbls>
          <c:showLegendKey val="0"/>
          <c:showVal val="0"/>
          <c:showCatName val="0"/>
          <c:showSerName val="0"/>
          <c:showPercent val="0"/>
          <c:showBubbleSize val="0"/>
        </c:dLbls>
        <c:smooth val="0"/>
        <c:axId val="1308866144"/>
        <c:axId val="1308868064"/>
      </c:lineChart>
      <c:catAx>
        <c:axId val="130886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8868064"/>
        <c:crosses val="autoZero"/>
        <c:auto val="1"/>
        <c:lblAlgn val="ctr"/>
        <c:lblOffset val="100"/>
        <c:noMultiLvlLbl val="0"/>
      </c:catAx>
      <c:valAx>
        <c:axId val="1308868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8866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with access to municipal water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'27. Water supplied by municipal'!$B$10</c:f>
              <c:strCache>
                <c:ptCount val="1"/>
                <c:pt idx="0">
                  <c:v>Yes</c:v>
                </c:pt>
              </c:strCache>
            </c:strRef>
          </c:tx>
          <c:spPr>
            <a:ln w="28575" cap="rnd">
              <a:solidFill>
                <a:schemeClr val="accent1"/>
              </a:solidFill>
              <a:round/>
            </a:ln>
            <a:effectLst/>
          </c:spPr>
          <c:marker>
            <c:symbol val="none"/>
          </c:marker>
          <c:cat>
            <c:numRef>
              <c:f>'27. Water supplied by municipal'!$C$9:$W$9</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'27. Water supplied by municipal'!$C$10:$W$10</c:f>
              <c:numCache>
                <c:formatCode>0.0</c:formatCode>
                <c:ptCount val="21"/>
                <c:pt idx="0">
                  <c:v>78.39</c:v>
                </c:pt>
                <c:pt idx="1">
                  <c:v>79.72</c:v>
                </c:pt>
                <c:pt idx="2">
                  <c:v>76.53</c:v>
                </c:pt>
                <c:pt idx="3">
                  <c:v>80.069999999999993</c:v>
                </c:pt>
                <c:pt idx="4">
                  <c:v>74.89</c:v>
                </c:pt>
                <c:pt idx="5">
                  <c:v>83.87</c:v>
                </c:pt>
                <c:pt idx="6">
                  <c:v>86.48</c:v>
                </c:pt>
                <c:pt idx="7">
                  <c:v>85.53</c:v>
                </c:pt>
                <c:pt idx="8">
                  <c:v>86</c:v>
                </c:pt>
                <c:pt idx="9">
                  <c:v>86.49</c:v>
                </c:pt>
                <c:pt idx="10">
                  <c:v>86</c:v>
                </c:pt>
                <c:pt idx="11">
                  <c:v>86.14</c:v>
                </c:pt>
                <c:pt idx="12">
                  <c:v>86.51</c:v>
                </c:pt>
                <c:pt idx="13">
                  <c:v>85.55</c:v>
                </c:pt>
                <c:pt idx="14">
                  <c:v>85.37</c:v>
                </c:pt>
                <c:pt idx="15">
                  <c:v>81.23</c:v>
                </c:pt>
                <c:pt idx="16">
                  <c:v>84.67</c:v>
                </c:pt>
                <c:pt idx="17">
                  <c:v>83.64</c:v>
                </c:pt>
                <c:pt idx="18">
                  <c:v>80.95</c:v>
                </c:pt>
                <c:pt idx="19">
                  <c:v>80.45</c:v>
                </c:pt>
                <c:pt idx="20">
                  <c:v>79.760000000000005</c:v>
                </c:pt>
              </c:numCache>
            </c:numRef>
          </c:val>
          <c:smooth val="0"/>
          <c:extLst>
            <c:ext xmlns:c16="http://schemas.microsoft.com/office/drawing/2014/chart" uri="{C3380CC4-5D6E-409C-BE32-E72D297353CC}">
              <c16:uniqueId val="{00000000-9538-4C3A-A5ED-B1798279DEEC}"/>
            </c:ext>
          </c:extLst>
        </c:ser>
        <c:dLbls>
          <c:showLegendKey val="0"/>
          <c:showVal val="0"/>
          <c:showCatName val="0"/>
          <c:showSerName val="0"/>
          <c:showPercent val="0"/>
          <c:showBubbleSize val="0"/>
        </c:dLbls>
        <c:smooth val="0"/>
        <c:axId val="1309826656"/>
        <c:axId val="1309825216"/>
      </c:lineChart>
      <c:catAx>
        <c:axId val="130982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9825216"/>
        <c:crosses val="autoZero"/>
        <c:auto val="1"/>
        <c:lblAlgn val="ctr"/>
        <c:lblOffset val="100"/>
        <c:noMultiLvlLbl val="0"/>
      </c:catAx>
      <c:valAx>
        <c:axId val="13098252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9826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which had water interruptions in the last twelve months</a:t>
            </a:r>
          </a:p>
        </c:rich>
      </c:tx>
      <c:layout>
        <c:manualLayout>
          <c:xMode val="edge"/>
          <c:yMode val="edge"/>
          <c:x val="0.16012357625090484"/>
          <c:y val="9.2592592592592587E-3"/>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'28. Water interruptions'!$B$6</c:f>
              <c:strCache>
                <c:ptCount val="1"/>
                <c:pt idx="0">
                  <c:v>Yes</c:v>
                </c:pt>
              </c:strCache>
            </c:strRef>
          </c:tx>
          <c:spPr>
            <a:ln w="28575" cap="rnd">
              <a:solidFill>
                <a:schemeClr val="accent2"/>
              </a:solidFill>
              <a:round/>
            </a:ln>
            <a:effectLst/>
          </c:spPr>
          <c:marker>
            <c:symbol val="none"/>
          </c:marker>
          <c:cat>
            <c:numRef>
              <c:f>'28. Water interruptions'!$C$4:$R$4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'28. Water interruptions'!$C$6:$R$6</c:f>
              <c:numCache>
                <c:formatCode>_-* #\ ##0_-;\-* #\ ##0_-;_-* "-"??_-;_-@_-</c:formatCode>
                <c:ptCount val="16"/>
                <c:pt idx="0">
                  <c:v>5376683</c:v>
                </c:pt>
                <c:pt idx="1">
                  <c:v>5403224</c:v>
                </c:pt>
                <c:pt idx="2">
                  <c:v>4834361</c:v>
                </c:pt>
                <c:pt idx="3">
                  <c:v>5396994</c:v>
                </c:pt>
                <c:pt idx="4">
                  <c:v>5601652</c:v>
                </c:pt>
                <c:pt idx="5">
                  <c:v>5788776</c:v>
                </c:pt>
                <c:pt idx="6">
                  <c:v>6284112</c:v>
                </c:pt>
                <c:pt idx="7">
                  <c:v>6298015</c:v>
                </c:pt>
                <c:pt idx="8">
                  <c:v>6007453</c:v>
                </c:pt>
                <c:pt idx="9">
                  <c:v>5747429</c:v>
                </c:pt>
                <c:pt idx="10">
                  <c:v>6299945</c:v>
                </c:pt>
                <c:pt idx="11">
                  <c:v>6718019</c:v>
                </c:pt>
                <c:pt idx="12">
                  <c:v>7156131</c:v>
                </c:pt>
                <c:pt idx="13">
                  <c:v>8091886</c:v>
                </c:pt>
                <c:pt idx="14">
                  <c:v>8373236</c:v>
                </c:pt>
                <c:pt idx="15">
                  <c:v>8527840</c:v>
                </c:pt>
              </c:numCache>
            </c:numRef>
          </c:val>
          <c:smooth val="0"/>
          <c:extLst>
            <c:ext xmlns:c16="http://schemas.microsoft.com/office/drawing/2014/chart" uri="{C3380CC4-5D6E-409C-BE32-E72D297353CC}">
              <c16:uniqueId val="{00000001-F4A2-413F-A806-EF75EFFEA0FC}"/>
            </c:ext>
          </c:extLst>
        </c:ser>
        <c:dLbls>
          <c:showLegendKey val="0"/>
          <c:showVal val="0"/>
          <c:showCatName val="0"/>
          <c:showSerName val="0"/>
          <c:showPercent val="0"/>
          <c:showBubbleSize val="0"/>
        </c:dLbls>
        <c:smooth val="0"/>
        <c:axId val="2126552992"/>
        <c:axId val="2126551552"/>
      </c:lineChart>
      <c:catAx>
        <c:axId val="212655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6551552"/>
        <c:crosses val="autoZero"/>
        <c:auto val="1"/>
        <c:lblAlgn val="ctr"/>
        <c:lblOffset val="100"/>
        <c:noMultiLvlLbl val="0"/>
      </c:catAx>
      <c:valAx>
        <c:axId val="212655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65529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320" b="1" i="0" u="none" strike="noStrike" kern="1200" spc="0" baseline="0">
                <a:solidFill>
                  <a:sysClr val="windowText" lastClr="000000">
                    <a:lumMod val="65000"/>
                    <a:lumOff val="35000"/>
                  </a:sysClr>
                </a:solidFill>
                <a:latin typeface="+mn-lt"/>
                <a:ea typeface="+mn-ea"/>
                <a:cs typeface="+mn-cs"/>
              </a:defRPr>
            </a:pPr>
            <a:r>
              <a:rPr lang="en-ZA" sz="1320" b="1" i="0" u="none" strike="noStrike" kern="1200" spc="0" baseline="0">
                <a:solidFill>
                  <a:sysClr val="windowText" lastClr="000000">
                    <a:lumMod val="65000"/>
                    <a:lumOff val="35000"/>
                  </a:sysClr>
                </a:solidFill>
              </a:rPr>
              <a:t>Distribution of households which had water interruptions in the last twelve months</a:t>
            </a:r>
          </a:p>
          <a:p>
            <a:pPr marL="0" marR="0" lvl="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endParaRPr lang="en-ZA" b="1"/>
          </a:p>
        </c:rich>
      </c:tx>
      <c:layout>
        <c:manualLayout>
          <c:xMode val="edge"/>
          <c:yMode val="edge"/>
          <c:x val="9.2930664916885383E-2"/>
          <c:y val="3.240740740740740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32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1"/>
          <c:order val="0"/>
          <c:tx>
            <c:strRef>
              <c:f>'28. Water interruptions'!$B$11</c:f>
              <c:strCache>
                <c:ptCount val="1"/>
                <c:pt idx="0">
                  <c:v>Yes</c:v>
                </c:pt>
              </c:strCache>
            </c:strRef>
          </c:tx>
          <c:spPr>
            <a:ln w="28575" cap="rnd">
              <a:solidFill>
                <a:schemeClr val="accent2"/>
              </a:solidFill>
              <a:round/>
            </a:ln>
            <a:effectLst/>
          </c:spPr>
          <c:marker>
            <c:symbol val="none"/>
          </c:marker>
          <c:cat>
            <c:numRef>
              <c:f>'28. Water interruptions'!$C$9:$R$9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'28. Water interruptions'!$C$11:$R$11</c:f>
              <c:numCache>
                <c:formatCode>0.0</c:formatCode>
                <c:ptCount val="16"/>
                <c:pt idx="0">
                  <c:v>49.1</c:v>
                </c:pt>
                <c:pt idx="1">
                  <c:v>47.02</c:v>
                </c:pt>
                <c:pt idx="2">
                  <c:v>41.64</c:v>
                </c:pt>
                <c:pt idx="3">
                  <c:v>45.07</c:v>
                </c:pt>
                <c:pt idx="4">
                  <c:v>45.28</c:v>
                </c:pt>
                <c:pt idx="5">
                  <c:v>45.78</c:v>
                </c:pt>
                <c:pt idx="6">
                  <c:v>48.56</c:v>
                </c:pt>
                <c:pt idx="7">
                  <c:v>47.38</c:v>
                </c:pt>
                <c:pt idx="8">
                  <c:v>44.58</c:v>
                </c:pt>
                <c:pt idx="9">
                  <c:v>41.74</c:v>
                </c:pt>
                <c:pt idx="10">
                  <c:v>46.25</c:v>
                </c:pt>
                <c:pt idx="11">
                  <c:v>46.17</c:v>
                </c:pt>
                <c:pt idx="12">
                  <c:v>48.28</c:v>
                </c:pt>
                <c:pt idx="13">
                  <c:v>54.79</c:v>
                </c:pt>
                <c:pt idx="14">
                  <c:v>55.21</c:v>
                </c:pt>
                <c:pt idx="15">
                  <c:v>55.24</c:v>
                </c:pt>
              </c:numCache>
            </c:numRef>
          </c:val>
          <c:smooth val="0"/>
          <c:extLst>
            <c:ext xmlns:c16="http://schemas.microsoft.com/office/drawing/2014/chart" uri="{C3380CC4-5D6E-409C-BE32-E72D297353CC}">
              <c16:uniqueId val="{00000001-FEDE-475E-A0D5-43A0F8533730}"/>
            </c:ext>
          </c:extLst>
        </c:ser>
        <c:dLbls>
          <c:showLegendKey val="0"/>
          <c:showVal val="0"/>
          <c:showCatName val="0"/>
          <c:showSerName val="0"/>
          <c:showPercent val="0"/>
          <c:showBubbleSize val="0"/>
        </c:dLbls>
        <c:smooth val="0"/>
        <c:axId val="2126456512"/>
        <c:axId val="2126434432"/>
      </c:lineChart>
      <c:catAx>
        <c:axId val="212645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6434432"/>
        <c:crosses val="autoZero"/>
        <c:auto val="1"/>
        <c:lblAlgn val="ctr"/>
        <c:lblOffset val="100"/>
        <c:noMultiLvlLbl val="0"/>
      </c:catAx>
      <c:valAx>
        <c:axId val="212643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6456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0"/>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Distribution of households which had water interruptions for two days at a time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'29. water interruptions(2days)'!$B$6</c:f>
              <c:strCache>
                <c:ptCount val="1"/>
                <c:pt idx="0">
                  <c:v>Yes</c:v>
                </c:pt>
              </c:strCache>
            </c:strRef>
          </c:tx>
          <c:spPr>
            <a:ln w="28575" cap="rnd">
              <a:solidFill>
                <a:schemeClr val="accent2"/>
              </a:solidFill>
              <a:round/>
            </a:ln>
            <a:effectLst/>
          </c:spPr>
          <c:marker>
            <c:symbol val="none"/>
          </c:marker>
          <c:cat>
            <c:numRef>
              <c:f>'29. water interruptions(2days)'!$C$4:$R$4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'29. water interruptions(2days)'!$C$6:$R$6</c:f>
              <c:numCache>
                <c:formatCode>_-* #\ ##0_-;\-* #\ ##0_-;_-* "-"??_-;_-@_-</c:formatCode>
                <c:ptCount val="16"/>
                <c:pt idx="0">
                  <c:v>2409501</c:v>
                </c:pt>
                <c:pt idx="1">
                  <c:v>2690240</c:v>
                </c:pt>
                <c:pt idx="2">
                  <c:v>2522280</c:v>
                </c:pt>
                <c:pt idx="3">
                  <c:v>2775595</c:v>
                </c:pt>
                <c:pt idx="4">
                  <c:v>3056236</c:v>
                </c:pt>
                <c:pt idx="5">
                  <c:v>3065101</c:v>
                </c:pt>
                <c:pt idx="6">
                  <c:v>3129048</c:v>
                </c:pt>
                <c:pt idx="7">
                  <c:v>3479149</c:v>
                </c:pt>
                <c:pt idx="8">
                  <c:v>2962564</c:v>
                </c:pt>
                <c:pt idx="9">
                  <c:v>2799203</c:v>
                </c:pt>
                <c:pt idx="10">
                  <c:v>3275872</c:v>
                </c:pt>
                <c:pt idx="11">
                  <c:v>3908635</c:v>
                </c:pt>
                <c:pt idx="12">
                  <c:v>4266080</c:v>
                </c:pt>
                <c:pt idx="13">
                  <c:v>4806283</c:v>
                </c:pt>
                <c:pt idx="14">
                  <c:v>5069128</c:v>
                </c:pt>
                <c:pt idx="15">
                  <c:v>4882758</c:v>
                </c:pt>
              </c:numCache>
            </c:numRef>
          </c:val>
          <c:smooth val="0"/>
          <c:extLst>
            <c:ext xmlns:c16="http://schemas.microsoft.com/office/drawing/2014/chart" uri="{C3380CC4-5D6E-409C-BE32-E72D297353CC}">
              <c16:uniqueId val="{00000001-B6A0-4D36-8AFC-AB4CDDC33A5F}"/>
            </c:ext>
          </c:extLst>
        </c:ser>
        <c:dLbls>
          <c:showLegendKey val="0"/>
          <c:showVal val="0"/>
          <c:showCatName val="0"/>
          <c:showSerName val="0"/>
          <c:showPercent val="0"/>
          <c:showBubbleSize val="0"/>
        </c:dLbls>
        <c:smooth val="0"/>
        <c:axId val="560124080"/>
        <c:axId val="560099120"/>
      </c:lineChart>
      <c:catAx>
        <c:axId val="56012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099120"/>
        <c:crosses val="autoZero"/>
        <c:auto val="1"/>
        <c:lblAlgn val="ctr"/>
        <c:lblOffset val="100"/>
        <c:noMultiLvlLbl val="0"/>
      </c:catAx>
      <c:valAx>
        <c:axId val="560099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240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Distribution of households which had water interruptions for two days at a time</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'29. water interruptions(2days)'!$B$11</c:f>
              <c:strCache>
                <c:ptCount val="1"/>
                <c:pt idx="0">
                  <c:v>Yes</c:v>
                </c:pt>
              </c:strCache>
            </c:strRef>
          </c:tx>
          <c:spPr>
            <a:ln w="28575" cap="rnd">
              <a:solidFill>
                <a:schemeClr val="accent2"/>
              </a:solidFill>
              <a:round/>
            </a:ln>
            <a:effectLst/>
          </c:spPr>
          <c:marker>
            <c:symbol val="none"/>
          </c:marker>
          <c:cat>
            <c:numRef>
              <c:f>'29. water interruptions(2days)'!$C$9:$R$9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'29. water interruptions(2days)'!$C$11:$R$11</c:f>
              <c:numCache>
                <c:formatCode>0.0</c:formatCode>
                <c:ptCount val="16"/>
                <c:pt idx="0">
                  <c:v>45.16</c:v>
                </c:pt>
                <c:pt idx="1">
                  <c:v>49.94</c:v>
                </c:pt>
                <c:pt idx="2">
                  <c:v>52.61</c:v>
                </c:pt>
                <c:pt idx="3">
                  <c:v>51.84</c:v>
                </c:pt>
                <c:pt idx="4">
                  <c:v>55.33</c:v>
                </c:pt>
                <c:pt idx="5">
                  <c:v>54.45</c:v>
                </c:pt>
                <c:pt idx="6">
                  <c:v>50.67</c:v>
                </c:pt>
                <c:pt idx="7">
                  <c:v>56.48</c:v>
                </c:pt>
                <c:pt idx="8">
                  <c:v>50.16</c:v>
                </c:pt>
                <c:pt idx="9">
                  <c:v>49.5</c:v>
                </c:pt>
                <c:pt idx="10">
                  <c:v>52.29</c:v>
                </c:pt>
                <c:pt idx="11">
                  <c:v>58.45</c:v>
                </c:pt>
                <c:pt idx="12">
                  <c:v>59.95</c:v>
                </c:pt>
                <c:pt idx="13">
                  <c:v>59.74</c:v>
                </c:pt>
                <c:pt idx="14">
                  <c:v>60.76</c:v>
                </c:pt>
                <c:pt idx="15">
                  <c:v>57.64</c:v>
                </c:pt>
              </c:numCache>
            </c:numRef>
          </c:val>
          <c:smooth val="0"/>
          <c:extLst>
            <c:ext xmlns:c16="http://schemas.microsoft.com/office/drawing/2014/chart" uri="{C3380CC4-5D6E-409C-BE32-E72D297353CC}">
              <c16:uniqueId val="{00000001-5880-4CC9-BFEF-26AB8BD0F0A1}"/>
            </c:ext>
          </c:extLst>
        </c:ser>
        <c:dLbls>
          <c:showLegendKey val="0"/>
          <c:showVal val="0"/>
          <c:showCatName val="0"/>
          <c:showSerName val="0"/>
          <c:showPercent val="0"/>
          <c:showBubbleSize val="0"/>
        </c:dLbls>
        <c:smooth val="0"/>
        <c:axId val="560166320"/>
        <c:axId val="560166800"/>
      </c:lineChart>
      <c:catAx>
        <c:axId val="56016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66800"/>
        <c:crosses val="autoZero"/>
        <c:auto val="1"/>
        <c:lblAlgn val="ctr"/>
        <c:lblOffset val="100"/>
        <c:noMultiLvlLbl val="0"/>
      </c:catAx>
      <c:valAx>
        <c:axId val="560166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66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b="1"/>
              <a:t> Distribution of households which had water interruptions that lasted more than 15 days per year</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'30. Water interruptions(15days)'!$B$6</c:f>
              <c:strCache>
                <c:ptCount val="1"/>
                <c:pt idx="0">
                  <c:v>Yes</c:v>
                </c:pt>
              </c:strCache>
            </c:strRef>
          </c:tx>
          <c:spPr>
            <a:ln w="28575" cap="rnd">
              <a:solidFill>
                <a:schemeClr val="accent2"/>
              </a:solidFill>
              <a:round/>
            </a:ln>
            <a:effectLst/>
          </c:spPr>
          <c:marker>
            <c:symbol val="none"/>
          </c:marker>
          <c:cat>
            <c:numRef>
              <c:f>'30. Water interruptions(15days)'!$C$4:$R$4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'30. Water interruptions(15days)'!$C$6:$R$6</c:f>
              <c:numCache>
                <c:formatCode>_-* #\ ##0_-;\-* #\ ##0_-;_-* "-"??_-;_-@_-</c:formatCode>
                <c:ptCount val="16"/>
                <c:pt idx="0">
                  <c:v>1494107</c:v>
                </c:pt>
                <c:pt idx="1">
                  <c:v>1731572</c:v>
                </c:pt>
                <c:pt idx="2">
                  <c:v>1633546</c:v>
                </c:pt>
                <c:pt idx="3">
                  <c:v>1785745</c:v>
                </c:pt>
                <c:pt idx="4">
                  <c:v>2041703</c:v>
                </c:pt>
                <c:pt idx="5">
                  <c:v>2089057</c:v>
                </c:pt>
                <c:pt idx="6">
                  <c:v>2096983</c:v>
                </c:pt>
                <c:pt idx="7">
                  <c:v>2384920</c:v>
                </c:pt>
                <c:pt idx="8">
                  <c:v>2019942</c:v>
                </c:pt>
                <c:pt idx="9">
                  <c:v>1859128</c:v>
                </c:pt>
                <c:pt idx="10">
                  <c:v>2298244</c:v>
                </c:pt>
                <c:pt idx="11">
                  <c:v>2809167</c:v>
                </c:pt>
                <c:pt idx="12">
                  <c:v>3017447</c:v>
                </c:pt>
                <c:pt idx="13">
                  <c:v>3440733</c:v>
                </c:pt>
                <c:pt idx="14">
                  <c:v>3544780</c:v>
                </c:pt>
                <c:pt idx="15">
                  <c:v>3392898</c:v>
                </c:pt>
              </c:numCache>
            </c:numRef>
          </c:val>
          <c:smooth val="0"/>
          <c:extLst>
            <c:ext xmlns:c16="http://schemas.microsoft.com/office/drawing/2014/chart" uri="{C3380CC4-5D6E-409C-BE32-E72D297353CC}">
              <c16:uniqueId val="{00000001-BBB8-491D-8ECA-66CC815484A5}"/>
            </c:ext>
          </c:extLst>
        </c:ser>
        <c:dLbls>
          <c:showLegendKey val="0"/>
          <c:showVal val="0"/>
          <c:showCatName val="0"/>
          <c:showSerName val="0"/>
          <c:showPercent val="0"/>
          <c:showBubbleSize val="0"/>
        </c:dLbls>
        <c:smooth val="0"/>
        <c:axId val="560193200"/>
        <c:axId val="560190320"/>
      </c:lineChart>
      <c:catAx>
        <c:axId val="5601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90320"/>
        <c:crosses val="autoZero"/>
        <c:auto val="1"/>
        <c:lblAlgn val="ctr"/>
        <c:lblOffset val="100"/>
        <c:noMultiLvlLbl val="0"/>
      </c:catAx>
      <c:valAx>
        <c:axId val="560190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layout>
            <c:manualLayout>
              <c:xMode val="edge"/>
              <c:yMode val="edge"/>
              <c:x val="2.8129395218002812E-2"/>
              <c:y val="0.4453853164187809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932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Male and female headed households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 Households head'!$B$5</c:f>
              <c:strCache>
                <c:ptCount val="1"/>
                <c:pt idx="0">
                  <c:v>Male</c:v>
                </c:pt>
              </c:strCache>
            </c:strRef>
          </c:tx>
          <c:spPr>
            <a:solidFill>
              <a:schemeClr val="accent1"/>
            </a:solidFill>
            <a:ln>
              <a:noFill/>
            </a:ln>
            <a:effectLst/>
          </c:spPr>
          <c:invertIfNegative val="0"/>
          <c:cat>
            <c:numRef>
              <c:f>'7. Households head'!$C$4:$Y$4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'7. Households head'!$C$5:$Y$5</c:f>
              <c:numCache>
                <c:formatCode>_-* #\ ##0_-;\-* #\ ##0_-;_-* "-"??_-;_-@_-</c:formatCode>
                <c:ptCount val="23"/>
                <c:pt idx="0">
                  <c:v>6682498</c:v>
                </c:pt>
                <c:pt idx="1">
                  <c:v>6829228</c:v>
                </c:pt>
                <c:pt idx="2">
                  <c:v>6972961</c:v>
                </c:pt>
                <c:pt idx="3">
                  <c:v>7118045</c:v>
                </c:pt>
                <c:pt idx="4">
                  <c:v>7271028</c:v>
                </c:pt>
                <c:pt idx="5">
                  <c:v>7432270</c:v>
                </c:pt>
                <c:pt idx="6">
                  <c:v>7602057</c:v>
                </c:pt>
                <c:pt idx="7">
                  <c:v>7777604</c:v>
                </c:pt>
                <c:pt idx="8">
                  <c:v>7962430</c:v>
                </c:pt>
                <c:pt idx="9">
                  <c:v>8153513</c:v>
                </c:pt>
                <c:pt idx="10">
                  <c:v>8350177</c:v>
                </c:pt>
                <c:pt idx="11">
                  <c:v>8553379</c:v>
                </c:pt>
                <c:pt idx="12">
                  <c:v>8761818</c:v>
                </c:pt>
                <c:pt idx="13">
                  <c:v>8981688</c:v>
                </c:pt>
                <c:pt idx="14">
                  <c:v>9218477</c:v>
                </c:pt>
                <c:pt idx="15">
                  <c:v>9464399</c:v>
                </c:pt>
                <c:pt idx="16">
                  <c:v>9737265</c:v>
                </c:pt>
                <c:pt idx="17">
                  <c:v>9981639</c:v>
                </c:pt>
                <c:pt idx="18">
                  <c:v>10117957</c:v>
                </c:pt>
                <c:pt idx="19">
                  <c:v>10400182</c:v>
                </c:pt>
                <c:pt idx="20">
                  <c:v>10683068</c:v>
                </c:pt>
                <c:pt idx="21">
                  <c:v>10963414</c:v>
                </c:pt>
                <c:pt idx="22">
                  <c:v>11252880</c:v>
                </c:pt>
              </c:numCache>
            </c:numRef>
          </c:val>
          <c:extLst>
            <c:ext xmlns:c16="http://schemas.microsoft.com/office/drawing/2014/chart" uri="{C3380CC4-5D6E-409C-BE32-E72D297353CC}">
              <c16:uniqueId val="{00000000-2547-4366-9884-9CA9A078817C}"/>
            </c:ext>
          </c:extLst>
        </c:ser>
        <c:ser>
          <c:idx val="1"/>
          <c:order val="1"/>
          <c:tx>
            <c:strRef>
              <c:f>'7. Households head'!$B$6</c:f>
              <c:strCache>
                <c:ptCount val="1"/>
                <c:pt idx="0">
                  <c:v>Female</c:v>
                </c:pt>
              </c:strCache>
            </c:strRef>
          </c:tx>
          <c:spPr>
            <a:solidFill>
              <a:schemeClr val="accent2"/>
            </a:solidFill>
            <a:ln>
              <a:noFill/>
            </a:ln>
            <a:effectLst/>
          </c:spPr>
          <c:invertIfNegative val="0"/>
          <c:cat>
            <c:numRef>
              <c:f>'7. Households head'!$C$4:$Y$4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'7. Households head'!$C$6:$Y$6</c:f>
              <c:numCache>
                <c:formatCode>_-* #\ ##0_-;\-* #\ ##0_-;_-* "-"??_-;_-@_-</c:formatCode>
                <c:ptCount val="23"/>
                <c:pt idx="0">
                  <c:v>4511852</c:v>
                </c:pt>
                <c:pt idx="1">
                  <c:v>4630109</c:v>
                </c:pt>
                <c:pt idx="2">
                  <c:v>4745368</c:v>
                </c:pt>
                <c:pt idx="3">
                  <c:v>4858945</c:v>
                </c:pt>
                <c:pt idx="4">
                  <c:v>4972187</c:v>
                </c:pt>
                <c:pt idx="5">
                  <c:v>5090221</c:v>
                </c:pt>
                <c:pt idx="6">
                  <c:v>5217228</c:v>
                </c:pt>
                <c:pt idx="7">
                  <c:v>5350792</c:v>
                </c:pt>
                <c:pt idx="8">
                  <c:v>5493228</c:v>
                </c:pt>
                <c:pt idx="9">
                  <c:v>5643807</c:v>
                </c:pt>
                <c:pt idx="10">
                  <c:v>5801560</c:v>
                </c:pt>
                <c:pt idx="11">
                  <c:v>5967805</c:v>
                </c:pt>
                <c:pt idx="12">
                  <c:v>6141915</c:v>
                </c:pt>
                <c:pt idx="13">
                  <c:v>6325795</c:v>
                </c:pt>
                <c:pt idx="14">
                  <c:v>6525200</c:v>
                </c:pt>
                <c:pt idx="15">
                  <c:v>6734708</c:v>
                </c:pt>
                <c:pt idx="16">
                  <c:v>6933589</c:v>
                </c:pt>
                <c:pt idx="17">
                  <c:v>7181344</c:v>
                </c:pt>
                <c:pt idx="18">
                  <c:v>7300276</c:v>
                </c:pt>
                <c:pt idx="19">
                  <c:v>7546389</c:v>
                </c:pt>
                <c:pt idx="20">
                  <c:v>7794189</c:v>
                </c:pt>
                <c:pt idx="21">
                  <c:v>8041834</c:v>
                </c:pt>
                <c:pt idx="22">
                  <c:v>8298406</c:v>
                </c:pt>
              </c:numCache>
            </c:numRef>
          </c:val>
          <c:extLst>
            <c:ext xmlns:c16="http://schemas.microsoft.com/office/drawing/2014/chart" uri="{C3380CC4-5D6E-409C-BE32-E72D297353CC}">
              <c16:uniqueId val="{00000001-2547-4366-9884-9CA9A078817C}"/>
            </c:ext>
          </c:extLst>
        </c:ser>
        <c:dLbls>
          <c:showLegendKey val="0"/>
          <c:showVal val="0"/>
          <c:showCatName val="0"/>
          <c:showSerName val="0"/>
          <c:showPercent val="0"/>
          <c:showBubbleSize val="0"/>
        </c:dLbls>
        <c:gapWidth val="150"/>
        <c:overlap val="100"/>
        <c:axId val="615082815"/>
        <c:axId val="615104895"/>
      </c:barChart>
      <c:catAx>
        <c:axId val="61508281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04895"/>
        <c:crosses val="autoZero"/>
        <c:auto val="1"/>
        <c:lblAlgn val="ctr"/>
        <c:lblOffset val="100"/>
        <c:noMultiLvlLbl val="0"/>
      </c:catAx>
      <c:valAx>
        <c:axId val="615104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0828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ZA" sz="1100" b="1" i="0" u="none" strike="noStrike" kern="1200" spc="0" baseline="0">
                <a:solidFill>
                  <a:sysClr val="windowText" lastClr="000000">
                    <a:lumMod val="65000"/>
                    <a:lumOff val="35000"/>
                  </a:sysClr>
                </a:solidFill>
              </a:rPr>
              <a:t>Distribution of households which had water interruptions that lasted more than 15 days per year</a:t>
            </a:r>
            <a:endParaRPr lang="en-ZA" b="1"/>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lineChart>
        <c:grouping val="standard"/>
        <c:varyColors val="0"/>
        <c:ser>
          <c:idx val="1"/>
          <c:order val="0"/>
          <c:tx>
            <c:strRef>
              <c:f>'30. Water interruptions(15days)'!$B$11</c:f>
              <c:strCache>
                <c:ptCount val="1"/>
                <c:pt idx="0">
                  <c:v>Yes</c:v>
                </c:pt>
              </c:strCache>
            </c:strRef>
          </c:tx>
          <c:spPr>
            <a:ln w="28575" cap="rnd">
              <a:solidFill>
                <a:schemeClr val="accent2"/>
              </a:solidFill>
              <a:round/>
            </a:ln>
            <a:effectLst/>
          </c:spPr>
          <c:marker>
            <c:symbol val="none"/>
          </c:marker>
          <c:cat>
            <c:numRef>
              <c:f>'30. Water interruptions(15days)'!$C$9:$R$9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'30. Water interruptions(15days)'!$C$11:$R$11</c:f>
              <c:numCache>
                <c:formatCode>0.0</c:formatCode>
                <c:ptCount val="16"/>
                <c:pt idx="0">
                  <c:v>62.41</c:v>
                </c:pt>
                <c:pt idx="1">
                  <c:v>64.599999999999994</c:v>
                </c:pt>
                <c:pt idx="2">
                  <c:v>65.040000000000006</c:v>
                </c:pt>
                <c:pt idx="3">
                  <c:v>64.61</c:v>
                </c:pt>
                <c:pt idx="4">
                  <c:v>67.17</c:v>
                </c:pt>
                <c:pt idx="5">
                  <c:v>69</c:v>
                </c:pt>
                <c:pt idx="6">
                  <c:v>67.78</c:v>
                </c:pt>
                <c:pt idx="7">
                  <c:v>69.14</c:v>
                </c:pt>
                <c:pt idx="8">
                  <c:v>69.989999999999995</c:v>
                </c:pt>
                <c:pt idx="9">
                  <c:v>68.180000000000007</c:v>
                </c:pt>
                <c:pt idx="10">
                  <c:v>70.42</c:v>
                </c:pt>
                <c:pt idx="11">
                  <c:v>72.06</c:v>
                </c:pt>
                <c:pt idx="12">
                  <c:v>71.7</c:v>
                </c:pt>
                <c:pt idx="13">
                  <c:v>72.599999999999994</c:v>
                </c:pt>
                <c:pt idx="14">
                  <c:v>70.260000000000005</c:v>
                </c:pt>
                <c:pt idx="15">
                  <c:v>69.88</c:v>
                </c:pt>
              </c:numCache>
            </c:numRef>
          </c:val>
          <c:smooth val="0"/>
          <c:extLst>
            <c:ext xmlns:c16="http://schemas.microsoft.com/office/drawing/2014/chart" uri="{C3380CC4-5D6E-409C-BE32-E72D297353CC}">
              <c16:uniqueId val="{00000001-B142-4AC9-A43C-0C87A398C27A}"/>
            </c:ext>
          </c:extLst>
        </c:ser>
        <c:dLbls>
          <c:showLegendKey val="0"/>
          <c:showVal val="0"/>
          <c:showCatName val="0"/>
          <c:showSerName val="0"/>
          <c:showPercent val="0"/>
          <c:showBubbleSize val="0"/>
        </c:dLbls>
        <c:smooth val="0"/>
        <c:axId val="560160560"/>
        <c:axId val="560167280"/>
      </c:lineChart>
      <c:catAx>
        <c:axId val="56016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67280"/>
        <c:crosses val="autoZero"/>
        <c:auto val="1"/>
        <c:lblAlgn val="ctr"/>
        <c:lblOffset val="100"/>
        <c:noMultiLvlLbl val="0"/>
      </c:catAx>
      <c:valAx>
        <c:axId val="560167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b="1"/>
                  <a:t>Percentage</a:t>
                </a:r>
                <a:r>
                  <a:rPr lang="en-US"/>
                  <a:t>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0160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Households by type of toilet facility</a:t>
            </a:r>
          </a:p>
        </c:rich>
      </c:tx>
      <c:layout>
        <c:manualLayout>
          <c:xMode val="edge"/>
          <c:yMode val="edge"/>
          <c:x val="0.33664526549565921"/>
          <c:y val="3.2407407407407406E-2"/>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'31. Toilet facility'!$B$5</c:f>
              <c:strCache>
                <c:ptCount val="1"/>
                <c:pt idx="0">
                  <c:v>Flush toilet connected to public sewerage</c:v>
                </c:pt>
              </c:strCache>
            </c:strRef>
          </c:tx>
          <c:spPr>
            <a:solidFill>
              <a:schemeClr val="accent1"/>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facility'!$C$5:$Y$5</c:f>
              <c:numCache>
                <c:formatCode>_-* #\ ##0_-;\-* #\ ##0_-;_-* "-"??_-;_-@_-</c:formatCode>
                <c:ptCount val="23"/>
                <c:pt idx="0">
                  <c:v>6196558</c:v>
                </c:pt>
                <c:pt idx="1">
                  <c:v>6465242</c:v>
                </c:pt>
                <c:pt idx="2">
                  <c:v>6469071</c:v>
                </c:pt>
                <c:pt idx="3">
                  <c:v>6656049</c:v>
                </c:pt>
                <c:pt idx="4">
                  <c:v>6472206</c:v>
                </c:pt>
                <c:pt idx="5">
                  <c:v>7181486</c:v>
                </c:pt>
                <c:pt idx="6">
                  <c:v>7141287</c:v>
                </c:pt>
                <c:pt idx="7">
                  <c:v>7474492</c:v>
                </c:pt>
                <c:pt idx="8">
                  <c:v>7841548</c:v>
                </c:pt>
                <c:pt idx="9">
                  <c:v>8035012</c:v>
                </c:pt>
                <c:pt idx="10">
                  <c:v>8281776</c:v>
                </c:pt>
                <c:pt idx="11">
                  <c:v>8560650</c:v>
                </c:pt>
                <c:pt idx="12">
                  <c:v>8904083</c:v>
                </c:pt>
                <c:pt idx="13">
                  <c:v>9205628</c:v>
                </c:pt>
                <c:pt idx="14">
                  <c:v>9519332</c:v>
                </c:pt>
                <c:pt idx="15">
                  <c:v>9858946</c:v>
                </c:pt>
                <c:pt idx="16">
                  <c:v>10224841</c:v>
                </c:pt>
                <c:pt idx="17">
                  <c:v>10289086</c:v>
                </c:pt>
                <c:pt idx="18">
                  <c:v>10594127</c:v>
                </c:pt>
                <c:pt idx="19">
                  <c:v>10867229</c:v>
                </c:pt>
                <c:pt idx="20">
                  <c:v>11229955</c:v>
                </c:pt>
                <c:pt idx="21">
                  <c:v>11581613</c:v>
                </c:pt>
                <c:pt idx="22">
                  <c:v>12056132</c:v>
                </c:pt>
              </c:numCache>
            </c:numRef>
          </c:val>
          <c:extLst>
            <c:ext xmlns:c16="http://schemas.microsoft.com/office/drawing/2014/chart" uri="{C3380CC4-5D6E-409C-BE32-E72D297353CC}">
              <c16:uniqueId val="{00000000-AD56-42D9-9E97-B73A7C377580}"/>
            </c:ext>
          </c:extLst>
        </c:ser>
        <c:ser>
          <c:idx val="1"/>
          <c:order val="1"/>
          <c:tx>
            <c:strRef>
              <c:f>'31. Toilet facility'!$B$6</c:f>
              <c:strCache>
                <c:ptCount val="1"/>
                <c:pt idx="0">
                  <c:v>Flush toilet connected to septic tank</c:v>
                </c:pt>
              </c:strCache>
            </c:strRef>
          </c:tx>
          <c:spPr>
            <a:solidFill>
              <a:schemeClr val="accent2"/>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facility'!$C$6:$Y$6</c:f>
              <c:numCache>
                <c:formatCode>_-* #\ ##0_-;\-* #\ ##0_-;_-* "-"??_-;_-@_-</c:formatCode>
                <c:ptCount val="23"/>
                <c:pt idx="0">
                  <c:v>212001</c:v>
                </c:pt>
                <c:pt idx="1">
                  <c:v>243155</c:v>
                </c:pt>
                <c:pt idx="2">
                  <c:v>427740</c:v>
                </c:pt>
                <c:pt idx="3">
                  <c:v>481114</c:v>
                </c:pt>
                <c:pt idx="4">
                  <c:v>994169</c:v>
                </c:pt>
                <c:pt idx="5">
                  <c:v>478257</c:v>
                </c:pt>
                <c:pt idx="6">
                  <c:v>534509</c:v>
                </c:pt>
                <c:pt idx="7">
                  <c:v>370663</c:v>
                </c:pt>
                <c:pt idx="8">
                  <c:v>414032</c:v>
                </c:pt>
                <c:pt idx="9">
                  <c:v>484302</c:v>
                </c:pt>
                <c:pt idx="10">
                  <c:v>439342</c:v>
                </c:pt>
                <c:pt idx="11">
                  <c:v>511831</c:v>
                </c:pt>
                <c:pt idx="12">
                  <c:v>514108</c:v>
                </c:pt>
                <c:pt idx="13">
                  <c:v>497567</c:v>
                </c:pt>
                <c:pt idx="14">
                  <c:v>599936</c:v>
                </c:pt>
                <c:pt idx="15">
                  <c:v>655323</c:v>
                </c:pt>
                <c:pt idx="16">
                  <c:v>706108</c:v>
                </c:pt>
                <c:pt idx="17">
                  <c:v>721043</c:v>
                </c:pt>
                <c:pt idx="18">
                  <c:v>693572</c:v>
                </c:pt>
                <c:pt idx="19">
                  <c:v>749391</c:v>
                </c:pt>
                <c:pt idx="20">
                  <c:v>922107</c:v>
                </c:pt>
                <c:pt idx="21">
                  <c:v>959548</c:v>
                </c:pt>
                <c:pt idx="22">
                  <c:v>988868</c:v>
                </c:pt>
              </c:numCache>
            </c:numRef>
          </c:val>
          <c:extLst>
            <c:ext xmlns:c16="http://schemas.microsoft.com/office/drawing/2014/chart" uri="{C3380CC4-5D6E-409C-BE32-E72D297353CC}">
              <c16:uniqueId val="{00000001-AD56-42D9-9E97-B73A7C377580}"/>
            </c:ext>
          </c:extLst>
        </c:ser>
        <c:ser>
          <c:idx val="2"/>
          <c:order val="2"/>
          <c:tx>
            <c:strRef>
              <c:f>'31. Toilet facility'!$B$7</c:f>
              <c:strCache>
                <c:ptCount val="1"/>
                <c:pt idx="0">
                  <c:v>Chemical toilet</c:v>
                </c:pt>
              </c:strCache>
            </c:strRef>
          </c:tx>
          <c:spPr>
            <a:solidFill>
              <a:schemeClr val="accent3"/>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facility'!$C$7:$Y$7</c:f>
              <c:numCache>
                <c:formatCode>_-* #\ ##0_-;\-* #\ ##0_-;_-* "-"??_-;_-@_-</c:formatCode>
                <c:ptCount val="23"/>
                <c:pt idx="0">
                  <c:v>36752</c:v>
                </c:pt>
                <c:pt idx="1">
                  <c:v>42814</c:v>
                </c:pt>
                <c:pt idx="2">
                  <c:v>50435</c:v>
                </c:pt>
                <c:pt idx="3">
                  <c:v>111334</c:v>
                </c:pt>
                <c:pt idx="4">
                  <c:v>53241</c:v>
                </c:pt>
                <c:pt idx="5">
                  <c:v>74638</c:v>
                </c:pt>
                <c:pt idx="6">
                  <c:v>58329</c:v>
                </c:pt>
                <c:pt idx="7">
                  <c:v>48094</c:v>
                </c:pt>
                <c:pt idx="8">
                  <c:v>49531</c:v>
                </c:pt>
                <c:pt idx="9">
                  <c:v>96336</c:v>
                </c:pt>
                <c:pt idx="10">
                  <c:v>142361</c:v>
                </c:pt>
                <c:pt idx="11">
                  <c:v>82299</c:v>
                </c:pt>
                <c:pt idx="12">
                  <c:v>78110</c:v>
                </c:pt>
                <c:pt idx="13">
                  <c:v>73820</c:v>
                </c:pt>
                <c:pt idx="14">
                  <c:v>69672</c:v>
                </c:pt>
                <c:pt idx="15">
                  <c:v>119132</c:v>
                </c:pt>
                <c:pt idx="16">
                  <c:v>56562</c:v>
                </c:pt>
                <c:pt idx="17">
                  <c:v>112924</c:v>
                </c:pt>
                <c:pt idx="18">
                  <c:v>185675</c:v>
                </c:pt>
                <c:pt idx="19">
                  <c:v>152337</c:v>
                </c:pt>
                <c:pt idx="20">
                  <c:v>191761</c:v>
                </c:pt>
                <c:pt idx="21">
                  <c:v>335692</c:v>
                </c:pt>
                <c:pt idx="22">
                  <c:v>201230</c:v>
                </c:pt>
              </c:numCache>
            </c:numRef>
          </c:val>
          <c:extLst>
            <c:ext xmlns:c16="http://schemas.microsoft.com/office/drawing/2014/chart" uri="{C3380CC4-5D6E-409C-BE32-E72D297353CC}">
              <c16:uniqueId val="{00000002-AD56-42D9-9E97-B73A7C377580}"/>
            </c:ext>
          </c:extLst>
        </c:ser>
        <c:ser>
          <c:idx val="3"/>
          <c:order val="3"/>
          <c:tx>
            <c:strRef>
              <c:f>'31. Toilet facility'!$B$8</c:f>
              <c:strCache>
                <c:ptCount val="1"/>
                <c:pt idx="0">
                  <c:v>Pit latrine with ventilation pipe</c:v>
                </c:pt>
              </c:strCache>
            </c:strRef>
          </c:tx>
          <c:spPr>
            <a:solidFill>
              <a:schemeClr val="accent4"/>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facility'!$C$8:$Y$8</c:f>
              <c:numCache>
                <c:formatCode>_-* #\ ##0_-;\-* #\ ##0_-;_-* "-"??_-;_-@_-</c:formatCode>
                <c:ptCount val="23"/>
                <c:pt idx="0">
                  <c:v>488175</c:v>
                </c:pt>
                <c:pt idx="1">
                  <c:v>598532</c:v>
                </c:pt>
                <c:pt idx="2">
                  <c:v>822962</c:v>
                </c:pt>
                <c:pt idx="3">
                  <c:v>845656</c:v>
                </c:pt>
                <c:pt idx="4">
                  <c:v>890045</c:v>
                </c:pt>
                <c:pt idx="5">
                  <c:v>1086899</c:v>
                </c:pt>
                <c:pt idx="6">
                  <c:v>1252073</c:v>
                </c:pt>
                <c:pt idx="7">
                  <c:v>1661819</c:v>
                </c:pt>
                <c:pt idx="8">
                  <c:v>1560170</c:v>
                </c:pt>
                <c:pt idx="9">
                  <c:v>1808878</c:v>
                </c:pt>
                <c:pt idx="10">
                  <c:v>1971473</c:v>
                </c:pt>
                <c:pt idx="11">
                  <c:v>2196188</c:v>
                </c:pt>
                <c:pt idx="12">
                  <c:v>2395078</c:v>
                </c:pt>
                <c:pt idx="13">
                  <c:v>2502451</c:v>
                </c:pt>
                <c:pt idx="14">
                  <c:v>2596663</c:v>
                </c:pt>
                <c:pt idx="15">
                  <c:v>2812056</c:v>
                </c:pt>
                <c:pt idx="16">
                  <c:v>2867005</c:v>
                </c:pt>
                <c:pt idx="17">
                  <c:v>3069927</c:v>
                </c:pt>
                <c:pt idx="18">
                  <c:v>3189779</c:v>
                </c:pt>
                <c:pt idx="19">
                  <c:v>3463353</c:v>
                </c:pt>
                <c:pt idx="20">
                  <c:v>3224742</c:v>
                </c:pt>
                <c:pt idx="21">
                  <c:v>3290204</c:v>
                </c:pt>
                <c:pt idx="22">
                  <c:v>3192124</c:v>
                </c:pt>
              </c:numCache>
            </c:numRef>
          </c:val>
          <c:extLst>
            <c:ext xmlns:c16="http://schemas.microsoft.com/office/drawing/2014/chart" uri="{C3380CC4-5D6E-409C-BE32-E72D297353CC}">
              <c16:uniqueId val="{00000003-AD56-42D9-9E97-B73A7C377580}"/>
            </c:ext>
          </c:extLst>
        </c:ser>
        <c:ser>
          <c:idx val="4"/>
          <c:order val="4"/>
          <c:tx>
            <c:strRef>
              <c:f>'31. Toilet facility'!$B$9</c:f>
              <c:strCache>
                <c:ptCount val="1"/>
                <c:pt idx="0">
                  <c:v>Pit latrine without ventilation pipe</c:v>
                </c:pt>
              </c:strCache>
            </c:strRef>
          </c:tx>
          <c:spPr>
            <a:solidFill>
              <a:schemeClr val="accent5"/>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facility'!$C$9:$Y$9</c:f>
              <c:numCache>
                <c:formatCode>_-* #\ ##0_-;\-* #\ ##0_-;_-* "-"??_-;_-@_-</c:formatCode>
                <c:ptCount val="23"/>
                <c:pt idx="0">
                  <c:v>2846309</c:v>
                </c:pt>
                <c:pt idx="1">
                  <c:v>2796479</c:v>
                </c:pt>
                <c:pt idx="2">
                  <c:v>2688188</c:v>
                </c:pt>
                <c:pt idx="3">
                  <c:v>2707807</c:v>
                </c:pt>
                <c:pt idx="4">
                  <c:v>2787980</c:v>
                </c:pt>
                <c:pt idx="5">
                  <c:v>2645902</c:v>
                </c:pt>
                <c:pt idx="6">
                  <c:v>2793255</c:v>
                </c:pt>
                <c:pt idx="7">
                  <c:v>2685113</c:v>
                </c:pt>
                <c:pt idx="8">
                  <c:v>2377101</c:v>
                </c:pt>
                <c:pt idx="9">
                  <c:v>2395812</c:v>
                </c:pt>
                <c:pt idx="10">
                  <c:v>2281029</c:v>
                </c:pt>
                <c:pt idx="11">
                  <c:v>2346272</c:v>
                </c:pt>
                <c:pt idx="12">
                  <c:v>2193636</c:v>
                </c:pt>
                <c:pt idx="13">
                  <c:v>2198221</c:v>
                </c:pt>
                <c:pt idx="14">
                  <c:v>2219619</c:v>
                </c:pt>
                <c:pt idx="15">
                  <c:v>2074002</c:v>
                </c:pt>
                <c:pt idx="16">
                  <c:v>2224969</c:v>
                </c:pt>
                <c:pt idx="17">
                  <c:v>2457344</c:v>
                </c:pt>
                <c:pt idx="18">
                  <c:v>2453685</c:v>
                </c:pt>
                <c:pt idx="19">
                  <c:v>2400338</c:v>
                </c:pt>
                <c:pt idx="20">
                  <c:v>2485414</c:v>
                </c:pt>
                <c:pt idx="21">
                  <c:v>1893175</c:v>
                </c:pt>
                <c:pt idx="22">
                  <c:v>2754335</c:v>
                </c:pt>
              </c:numCache>
            </c:numRef>
          </c:val>
          <c:extLst>
            <c:ext xmlns:c16="http://schemas.microsoft.com/office/drawing/2014/chart" uri="{C3380CC4-5D6E-409C-BE32-E72D297353CC}">
              <c16:uniqueId val="{00000004-AD56-42D9-9E97-B73A7C377580}"/>
            </c:ext>
          </c:extLst>
        </c:ser>
        <c:ser>
          <c:idx val="5"/>
          <c:order val="5"/>
          <c:tx>
            <c:strRef>
              <c:f>'31. Toilet facility'!$B$10</c:f>
              <c:strCache>
                <c:ptCount val="1"/>
                <c:pt idx="0">
                  <c:v>Bucket toilet</c:v>
                </c:pt>
              </c:strCache>
            </c:strRef>
          </c:tx>
          <c:spPr>
            <a:solidFill>
              <a:schemeClr val="accent6"/>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facility'!$C$10:$Y$10</c:f>
              <c:numCache>
                <c:formatCode>_-* #\ ##0_-;\-* #\ ##0_-;_-* "-"??_-;_-@_-</c:formatCode>
                <c:ptCount val="23"/>
                <c:pt idx="0">
                  <c:v>278643</c:v>
                </c:pt>
                <c:pt idx="1">
                  <c:v>238909</c:v>
                </c:pt>
                <c:pt idx="2">
                  <c:v>231071</c:v>
                </c:pt>
                <c:pt idx="3">
                  <c:v>263721</c:v>
                </c:pt>
                <c:pt idx="4">
                  <c:v>283271</c:v>
                </c:pt>
                <c:pt idx="5">
                  <c:v>209090</c:v>
                </c:pt>
                <c:pt idx="6">
                  <c:v>188007</c:v>
                </c:pt>
                <c:pt idx="7">
                  <c:v>142647</c:v>
                </c:pt>
                <c:pt idx="8">
                  <c:v>90621</c:v>
                </c:pt>
                <c:pt idx="9">
                  <c:v>73313</c:v>
                </c:pt>
                <c:pt idx="10">
                  <c:v>132422</c:v>
                </c:pt>
                <c:pt idx="11">
                  <c:v>172747</c:v>
                </c:pt>
                <c:pt idx="12">
                  <c:v>185545</c:v>
                </c:pt>
                <c:pt idx="13">
                  <c:v>173460</c:v>
                </c:pt>
                <c:pt idx="14">
                  <c:v>199433</c:v>
                </c:pt>
                <c:pt idx="15">
                  <c:v>238234</c:v>
                </c:pt>
                <c:pt idx="16">
                  <c:v>225568</c:v>
                </c:pt>
                <c:pt idx="17">
                  <c:v>187393</c:v>
                </c:pt>
                <c:pt idx="18">
                  <c:v>130679</c:v>
                </c:pt>
                <c:pt idx="19">
                  <c:v>151238</c:v>
                </c:pt>
                <c:pt idx="20">
                  <c:v>150337</c:v>
                </c:pt>
                <c:pt idx="21">
                  <c:v>683482</c:v>
                </c:pt>
                <c:pt idx="22">
                  <c:v>157175</c:v>
                </c:pt>
              </c:numCache>
            </c:numRef>
          </c:val>
          <c:extLst>
            <c:ext xmlns:c16="http://schemas.microsoft.com/office/drawing/2014/chart" uri="{C3380CC4-5D6E-409C-BE32-E72D297353CC}">
              <c16:uniqueId val="{00000005-AD56-42D9-9E97-B73A7C377580}"/>
            </c:ext>
          </c:extLst>
        </c:ser>
        <c:ser>
          <c:idx val="6"/>
          <c:order val="6"/>
          <c:tx>
            <c:strRef>
              <c:f>'31. Toilet facility'!$B$11</c:f>
              <c:strCache>
                <c:ptCount val="1"/>
                <c:pt idx="0">
                  <c:v>None</c:v>
                </c:pt>
              </c:strCache>
            </c:strRef>
          </c:tx>
          <c:spPr>
            <a:solidFill>
              <a:schemeClr val="accent1">
                <a:lumMod val="60000"/>
              </a:schemeClr>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facility'!$C$11:$Y$11</c:f>
              <c:numCache>
                <c:formatCode>_-* #\ ##0_-;\-* #\ ##0_-;_-* "-"??_-;_-@_-</c:formatCode>
                <c:ptCount val="23"/>
                <c:pt idx="0">
                  <c:v>1125717</c:v>
                </c:pt>
                <c:pt idx="1">
                  <c:v>1068674</c:v>
                </c:pt>
                <c:pt idx="2">
                  <c:v>1021334</c:v>
                </c:pt>
                <c:pt idx="3">
                  <c:v>897408</c:v>
                </c:pt>
                <c:pt idx="4">
                  <c:v>745787</c:v>
                </c:pt>
                <c:pt idx="5">
                  <c:v>757961</c:v>
                </c:pt>
                <c:pt idx="6">
                  <c:v>782948</c:v>
                </c:pt>
                <c:pt idx="7">
                  <c:v>707242</c:v>
                </c:pt>
                <c:pt idx="8">
                  <c:v>664640</c:v>
                </c:pt>
                <c:pt idx="9">
                  <c:v>658466</c:v>
                </c:pt>
                <c:pt idx="10">
                  <c:v>610970</c:v>
                </c:pt>
                <c:pt idx="11">
                  <c:v>568623</c:v>
                </c:pt>
                <c:pt idx="12">
                  <c:v>543707</c:v>
                </c:pt>
                <c:pt idx="13">
                  <c:v>552417</c:v>
                </c:pt>
                <c:pt idx="14">
                  <c:v>455196</c:v>
                </c:pt>
                <c:pt idx="15">
                  <c:v>280791</c:v>
                </c:pt>
                <c:pt idx="16">
                  <c:v>232359</c:v>
                </c:pt>
                <c:pt idx="17">
                  <c:v>230638</c:v>
                </c:pt>
                <c:pt idx="18">
                  <c:v>105670</c:v>
                </c:pt>
                <c:pt idx="19">
                  <c:v>111647</c:v>
                </c:pt>
                <c:pt idx="20">
                  <c:v>177556</c:v>
                </c:pt>
                <c:pt idx="21">
                  <c:v>164255</c:v>
                </c:pt>
                <c:pt idx="22">
                  <c:v>140247</c:v>
                </c:pt>
              </c:numCache>
            </c:numRef>
          </c:val>
          <c:extLst>
            <c:ext xmlns:c16="http://schemas.microsoft.com/office/drawing/2014/chart" uri="{C3380CC4-5D6E-409C-BE32-E72D297353CC}">
              <c16:uniqueId val="{00000006-AD56-42D9-9E97-B73A7C377580}"/>
            </c:ext>
          </c:extLst>
        </c:ser>
        <c:ser>
          <c:idx val="7"/>
          <c:order val="7"/>
          <c:tx>
            <c:strRef>
              <c:f>'31. Toilet facility'!$B$12</c:f>
              <c:strCache>
                <c:ptCount val="1"/>
                <c:pt idx="0">
                  <c:v>Other</c:v>
                </c:pt>
              </c:strCache>
            </c:strRef>
          </c:tx>
          <c:spPr>
            <a:solidFill>
              <a:schemeClr val="accent2">
                <a:lumMod val="60000"/>
              </a:schemeClr>
            </a:solidFill>
            <a:ln>
              <a:noFill/>
            </a:ln>
            <a:effectLst/>
          </c:spPr>
          <c:invertIfNegative val="0"/>
          <c:cat>
            <c:numRef>
              <c:f>'31. Toilet facility'!$C$4:$Y$4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facility'!$C$12:$Y$12</c:f>
              <c:numCache>
                <c:formatCode>_-* #\ ##0_-;\-* #\ ##0_-;_-* "-"??_-;_-@_-</c:formatCode>
                <c:ptCount val="23"/>
                <c:pt idx="0">
                  <c:v>0</c:v>
                </c:pt>
                <c:pt idx="1">
                  <c:v>0</c:v>
                </c:pt>
                <c:pt idx="2">
                  <c:v>0</c:v>
                </c:pt>
                <c:pt idx="3">
                  <c:v>0</c:v>
                </c:pt>
                <c:pt idx="4">
                  <c:v>0</c:v>
                </c:pt>
                <c:pt idx="5">
                  <c:v>0</c:v>
                </c:pt>
                <c:pt idx="6">
                  <c:v>0</c:v>
                </c:pt>
                <c:pt idx="7">
                  <c:v>37838</c:v>
                </c:pt>
                <c:pt idx="8">
                  <c:v>19678</c:v>
                </c:pt>
                <c:pt idx="9">
                  <c:v>20298</c:v>
                </c:pt>
                <c:pt idx="10">
                  <c:v>23179</c:v>
                </c:pt>
                <c:pt idx="11">
                  <c:v>24044</c:v>
                </c:pt>
                <c:pt idx="12">
                  <c:v>47167</c:v>
                </c:pt>
                <c:pt idx="13">
                  <c:v>51302</c:v>
                </c:pt>
                <c:pt idx="14">
                  <c:v>41866</c:v>
                </c:pt>
                <c:pt idx="15">
                  <c:v>127667</c:v>
                </c:pt>
                <c:pt idx="16">
                  <c:v>93823</c:v>
                </c:pt>
                <c:pt idx="17">
                  <c:v>90142</c:v>
                </c:pt>
                <c:pt idx="18">
                  <c:v>41449</c:v>
                </c:pt>
                <c:pt idx="19">
                  <c:v>34956</c:v>
                </c:pt>
                <c:pt idx="20">
                  <c:v>94033</c:v>
                </c:pt>
                <c:pt idx="21">
                  <c:v>96426</c:v>
                </c:pt>
                <c:pt idx="22">
                  <c:v>59725</c:v>
                </c:pt>
              </c:numCache>
            </c:numRef>
          </c:val>
          <c:extLst>
            <c:ext xmlns:c16="http://schemas.microsoft.com/office/drawing/2014/chart" uri="{C3380CC4-5D6E-409C-BE32-E72D297353CC}">
              <c16:uniqueId val="{00000007-AD56-42D9-9E97-B73A7C377580}"/>
            </c:ext>
          </c:extLst>
        </c:ser>
        <c:dLbls>
          <c:showLegendKey val="0"/>
          <c:showVal val="0"/>
          <c:showCatName val="0"/>
          <c:showSerName val="0"/>
          <c:showPercent val="0"/>
          <c:showBubbleSize val="0"/>
        </c:dLbls>
        <c:gapWidth val="50"/>
        <c:overlap val="100"/>
        <c:axId val="560147120"/>
        <c:axId val="560131280"/>
      </c:barChart>
      <c:catAx>
        <c:axId val="56014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31280"/>
        <c:crosses val="autoZero"/>
        <c:auto val="1"/>
        <c:lblAlgn val="ctr"/>
        <c:lblOffset val="100"/>
        <c:noMultiLvlLbl val="0"/>
      </c:catAx>
      <c:valAx>
        <c:axId val="560131280"/>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471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sz="1400" b="1" i="0" u="none" strike="noStrike" kern="1200" spc="0" baseline="0">
                <a:solidFill>
                  <a:sysClr val="windowText" lastClr="000000">
                    <a:lumMod val="65000"/>
                    <a:lumOff val="35000"/>
                  </a:sysClr>
                </a:solidFill>
              </a:rPr>
              <a:t>Households by type of toilet facility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'31. Toilet facility'!$B$16</c:f>
              <c:strCache>
                <c:ptCount val="1"/>
                <c:pt idx="0">
                  <c:v>Flush toilet connected to public sewerage</c:v>
                </c:pt>
              </c:strCache>
            </c:strRef>
          </c:tx>
          <c:spPr>
            <a:solidFill>
              <a:schemeClr val="accent1"/>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facility'!$C$16:$Y$16</c:f>
              <c:numCache>
                <c:formatCode>0.0</c:formatCode>
                <c:ptCount val="23"/>
                <c:pt idx="0">
                  <c:v>55.4</c:v>
                </c:pt>
                <c:pt idx="1">
                  <c:v>56.45</c:v>
                </c:pt>
                <c:pt idx="2">
                  <c:v>55.24</c:v>
                </c:pt>
                <c:pt idx="3">
                  <c:v>55.64</c:v>
                </c:pt>
                <c:pt idx="4">
                  <c:v>52.94</c:v>
                </c:pt>
                <c:pt idx="5">
                  <c:v>57.76</c:v>
                </c:pt>
                <c:pt idx="6">
                  <c:v>56.01</c:v>
                </c:pt>
                <c:pt idx="7">
                  <c:v>56.94</c:v>
                </c:pt>
                <c:pt idx="8">
                  <c:v>60.24</c:v>
                </c:pt>
                <c:pt idx="9">
                  <c:v>59.2</c:v>
                </c:pt>
                <c:pt idx="10">
                  <c:v>59.66</c:v>
                </c:pt>
                <c:pt idx="11">
                  <c:v>59.19</c:v>
                </c:pt>
                <c:pt idx="12">
                  <c:v>59.91</c:v>
                </c:pt>
                <c:pt idx="13">
                  <c:v>60.35</c:v>
                </c:pt>
                <c:pt idx="14">
                  <c:v>60.63</c:v>
                </c:pt>
                <c:pt idx="15">
                  <c:v>60.99</c:v>
                </c:pt>
                <c:pt idx="16">
                  <c:v>61.48</c:v>
                </c:pt>
                <c:pt idx="17">
                  <c:v>59.96</c:v>
                </c:pt>
                <c:pt idx="18">
                  <c:v>60.9</c:v>
                </c:pt>
                <c:pt idx="19">
                  <c:v>60.61</c:v>
                </c:pt>
                <c:pt idx="20">
                  <c:v>60.78</c:v>
                </c:pt>
                <c:pt idx="21">
                  <c:v>60.94</c:v>
                </c:pt>
                <c:pt idx="22">
                  <c:v>61.67</c:v>
                </c:pt>
              </c:numCache>
            </c:numRef>
          </c:val>
          <c:extLst>
            <c:ext xmlns:c16="http://schemas.microsoft.com/office/drawing/2014/chart" uri="{C3380CC4-5D6E-409C-BE32-E72D297353CC}">
              <c16:uniqueId val="{00000000-1118-4988-955A-E27E12755C66}"/>
            </c:ext>
          </c:extLst>
        </c:ser>
        <c:ser>
          <c:idx val="1"/>
          <c:order val="1"/>
          <c:tx>
            <c:strRef>
              <c:f>'31. Toilet facility'!$B$17</c:f>
              <c:strCache>
                <c:ptCount val="1"/>
                <c:pt idx="0">
                  <c:v>Flush toilet connected to septic tank</c:v>
                </c:pt>
              </c:strCache>
            </c:strRef>
          </c:tx>
          <c:spPr>
            <a:solidFill>
              <a:schemeClr val="accent2"/>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facility'!$C$17:$Y$17</c:f>
              <c:numCache>
                <c:formatCode>0.0</c:formatCode>
                <c:ptCount val="23"/>
                <c:pt idx="0">
                  <c:v>1.9</c:v>
                </c:pt>
                <c:pt idx="1">
                  <c:v>2.12</c:v>
                </c:pt>
                <c:pt idx="2">
                  <c:v>3.65</c:v>
                </c:pt>
                <c:pt idx="3">
                  <c:v>4.0199999999999996</c:v>
                </c:pt>
                <c:pt idx="4">
                  <c:v>8.1300000000000008</c:v>
                </c:pt>
                <c:pt idx="5">
                  <c:v>3.85</c:v>
                </c:pt>
                <c:pt idx="6">
                  <c:v>4.1900000000000004</c:v>
                </c:pt>
                <c:pt idx="7">
                  <c:v>2.82</c:v>
                </c:pt>
                <c:pt idx="8">
                  <c:v>3.18</c:v>
                </c:pt>
                <c:pt idx="9">
                  <c:v>3.57</c:v>
                </c:pt>
                <c:pt idx="10">
                  <c:v>3.16</c:v>
                </c:pt>
                <c:pt idx="11">
                  <c:v>3.54</c:v>
                </c:pt>
                <c:pt idx="12">
                  <c:v>3.46</c:v>
                </c:pt>
                <c:pt idx="13">
                  <c:v>3.26</c:v>
                </c:pt>
                <c:pt idx="14">
                  <c:v>3.82</c:v>
                </c:pt>
                <c:pt idx="15">
                  <c:v>4.05</c:v>
                </c:pt>
                <c:pt idx="16">
                  <c:v>4.25</c:v>
                </c:pt>
                <c:pt idx="17">
                  <c:v>4.2</c:v>
                </c:pt>
                <c:pt idx="18">
                  <c:v>3.99</c:v>
                </c:pt>
                <c:pt idx="19">
                  <c:v>4.18</c:v>
                </c:pt>
                <c:pt idx="20">
                  <c:v>4.99</c:v>
                </c:pt>
                <c:pt idx="21">
                  <c:v>5.05</c:v>
                </c:pt>
                <c:pt idx="22">
                  <c:v>5.0599999999999996</c:v>
                </c:pt>
              </c:numCache>
            </c:numRef>
          </c:val>
          <c:extLst>
            <c:ext xmlns:c16="http://schemas.microsoft.com/office/drawing/2014/chart" uri="{C3380CC4-5D6E-409C-BE32-E72D297353CC}">
              <c16:uniqueId val="{00000001-1118-4988-955A-E27E12755C66}"/>
            </c:ext>
          </c:extLst>
        </c:ser>
        <c:ser>
          <c:idx val="2"/>
          <c:order val="2"/>
          <c:tx>
            <c:strRef>
              <c:f>'31. Toilet facility'!$B$18</c:f>
              <c:strCache>
                <c:ptCount val="1"/>
                <c:pt idx="0">
                  <c:v>Chemical toilet</c:v>
                </c:pt>
              </c:strCache>
            </c:strRef>
          </c:tx>
          <c:spPr>
            <a:solidFill>
              <a:schemeClr val="accent3"/>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facility'!$C$18:$Y$18</c:f>
              <c:numCache>
                <c:formatCode>0.0</c:formatCode>
                <c:ptCount val="23"/>
                <c:pt idx="0">
                  <c:v>0.33</c:v>
                </c:pt>
                <c:pt idx="1">
                  <c:v>0.37</c:v>
                </c:pt>
                <c:pt idx="2">
                  <c:v>0.43</c:v>
                </c:pt>
                <c:pt idx="3">
                  <c:v>0.93</c:v>
                </c:pt>
                <c:pt idx="4">
                  <c:v>0.44</c:v>
                </c:pt>
                <c:pt idx="5">
                  <c:v>0.6</c:v>
                </c:pt>
                <c:pt idx="6">
                  <c:v>0.46</c:v>
                </c:pt>
                <c:pt idx="7">
                  <c:v>0.37</c:v>
                </c:pt>
                <c:pt idx="8">
                  <c:v>0.38</c:v>
                </c:pt>
                <c:pt idx="9">
                  <c:v>0.71</c:v>
                </c:pt>
                <c:pt idx="10">
                  <c:v>1.03</c:v>
                </c:pt>
                <c:pt idx="11">
                  <c:v>0.56999999999999995</c:v>
                </c:pt>
                <c:pt idx="12">
                  <c:v>0.53</c:v>
                </c:pt>
                <c:pt idx="13">
                  <c:v>0.48</c:v>
                </c:pt>
                <c:pt idx="14">
                  <c:v>0.44</c:v>
                </c:pt>
                <c:pt idx="15">
                  <c:v>0.74</c:v>
                </c:pt>
                <c:pt idx="16">
                  <c:v>0.34</c:v>
                </c:pt>
                <c:pt idx="17">
                  <c:v>0.66</c:v>
                </c:pt>
                <c:pt idx="18">
                  <c:v>1.07</c:v>
                </c:pt>
                <c:pt idx="19">
                  <c:v>0.85</c:v>
                </c:pt>
                <c:pt idx="20">
                  <c:v>1.04</c:v>
                </c:pt>
                <c:pt idx="21">
                  <c:v>1.77</c:v>
                </c:pt>
                <c:pt idx="22">
                  <c:v>1.03</c:v>
                </c:pt>
              </c:numCache>
            </c:numRef>
          </c:val>
          <c:extLst>
            <c:ext xmlns:c16="http://schemas.microsoft.com/office/drawing/2014/chart" uri="{C3380CC4-5D6E-409C-BE32-E72D297353CC}">
              <c16:uniqueId val="{00000002-1118-4988-955A-E27E12755C66}"/>
            </c:ext>
          </c:extLst>
        </c:ser>
        <c:ser>
          <c:idx val="3"/>
          <c:order val="3"/>
          <c:tx>
            <c:strRef>
              <c:f>'31. Toilet facility'!$B$19</c:f>
              <c:strCache>
                <c:ptCount val="1"/>
                <c:pt idx="0">
                  <c:v>Pit latrine with ventilation pipe</c:v>
                </c:pt>
              </c:strCache>
            </c:strRef>
          </c:tx>
          <c:spPr>
            <a:solidFill>
              <a:schemeClr val="accent4"/>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facility'!$C$19:$Y$19</c:f>
              <c:numCache>
                <c:formatCode>0.0</c:formatCode>
                <c:ptCount val="23"/>
                <c:pt idx="0">
                  <c:v>4.3600000000000003</c:v>
                </c:pt>
                <c:pt idx="1">
                  <c:v>5.23</c:v>
                </c:pt>
                <c:pt idx="2">
                  <c:v>7.03</c:v>
                </c:pt>
                <c:pt idx="3">
                  <c:v>7.07</c:v>
                </c:pt>
                <c:pt idx="4">
                  <c:v>7.28</c:v>
                </c:pt>
                <c:pt idx="5">
                  <c:v>8.74</c:v>
                </c:pt>
                <c:pt idx="6">
                  <c:v>9.82</c:v>
                </c:pt>
                <c:pt idx="7">
                  <c:v>12.66</c:v>
                </c:pt>
                <c:pt idx="8">
                  <c:v>11.99</c:v>
                </c:pt>
                <c:pt idx="9">
                  <c:v>13.33</c:v>
                </c:pt>
                <c:pt idx="10">
                  <c:v>14.2</c:v>
                </c:pt>
                <c:pt idx="11">
                  <c:v>15.19</c:v>
                </c:pt>
                <c:pt idx="12">
                  <c:v>16.12</c:v>
                </c:pt>
                <c:pt idx="13">
                  <c:v>16.399999999999999</c:v>
                </c:pt>
                <c:pt idx="14">
                  <c:v>16.54</c:v>
                </c:pt>
                <c:pt idx="15">
                  <c:v>17.39</c:v>
                </c:pt>
                <c:pt idx="16">
                  <c:v>17.239999999999998</c:v>
                </c:pt>
                <c:pt idx="17">
                  <c:v>17.89</c:v>
                </c:pt>
                <c:pt idx="18">
                  <c:v>18.34</c:v>
                </c:pt>
                <c:pt idx="19">
                  <c:v>19.32</c:v>
                </c:pt>
                <c:pt idx="20">
                  <c:v>17.45</c:v>
                </c:pt>
                <c:pt idx="21">
                  <c:v>17.309999999999999</c:v>
                </c:pt>
                <c:pt idx="22">
                  <c:v>16.329999999999998</c:v>
                </c:pt>
              </c:numCache>
            </c:numRef>
          </c:val>
          <c:extLst>
            <c:ext xmlns:c16="http://schemas.microsoft.com/office/drawing/2014/chart" uri="{C3380CC4-5D6E-409C-BE32-E72D297353CC}">
              <c16:uniqueId val="{00000003-1118-4988-955A-E27E12755C66}"/>
            </c:ext>
          </c:extLst>
        </c:ser>
        <c:ser>
          <c:idx val="4"/>
          <c:order val="4"/>
          <c:tx>
            <c:strRef>
              <c:f>'31. Toilet facility'!$B$20</c:f>
              <c:strCache>
                <c:ptCount val="1"/>
                <c:pt idx="0">
                  <c:v>Pit latrine without ventilation pipe</c:v>
                </c:pt>
              </c:strCache>
            </c:strRef>
          </c:tx>
          <c:spPr>
            <a:solidFill>
              <a:schemeClr val="accent5"/>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facility'!$C$20:$Y$20</c:f>
              <c:numCache>
                <c:formatCode>0.0</c:formatCode>
                <c:ptCount val="23"/>
                <c:pt idx="0">
                  <c:v>25.45</c:v>
                </c:pt>
                <c:pt idx="1">
                  <c:v>24.42</c:v>
                </c:pt>
                <c:pt idx="2">
                  <c:v>22.95</c:v>
                </c:pt>
                <c:pt idx="3">
                  <c:v>22.63</c:v>
                </c:pt>
                <c:pt idx="4">
                  <c:v>22.8</c:v>
                </c:pt>
                <c:pt idx="5">
                  <c:v>21.28</c:v>
                </c:pt>
                <c:pt idx="6">
                  <c:v>21.91</c:v>
                </c:pt>
                <c:pt idx="7">
                  <c:v>20.45</c:v>
                </c:pt>
                <c:pt idx="8">
                  <c:v>18.260000000000002</c:v>
                </c:pt>
                <c:pt idx="9">
                  <c:v>17.649999999999999</c:v>
                </c:pt>
                <c:pt idx="10">
                  <c:v>16.43</c:v>
                </c:pt>
                <c:pt idx="11">
                  <c:v>16.22</c:v>
                </c:pt>
                <c:pt idx="12">
                  <c:v>14.76</c:v>
                </c:pt>
                <c:pt idx="13">
                  <c:v>14.41</c:v>
                </c:pt>
                <c:pt idx="14">
                  <c:v>14.14</c:v>
                </c:pt>
                <c:pt idx="15">
                  <c:v>12.83</c:v>
                </c:pt>
                <c:pt idx="16">
                  <c:v>13.38</c:v>
                </c:pt>
                <c:pt idx="17">
                  <c:v>14.32</c:v>
                </c:pt>
                <c:pt idx="18">
                  <c:v>14.11</c:v>
                </c:pt>
                <c:pt idx="19">
                  <c:v>13.39</c:v>
                </c:pt>
                <c:pt idx="20">
                  <c:v>13.45</c:v>
                </c:pt>
                <c:pt idx="21">
                  <c:v>9.9600000000000009</c:v>
                </c:pt>
                <c:pt idx="22">
                  <c:v>14.09</c:v>
                </c:pt>
              </c:numCache>
            </c:numRef>
          </c:val>
          <c:extLst>
            <c:ext xmlns:c16="http://schemas.microsoft.com/office/drawing/2014/chart" uri="{C3380CC4-5D6E-409C-BE32-E72D297353CC}">
              <c16:uniqueId val="{00000004-1118-4988-955A-E27E12755C66}"/>
            </c:ext>
          </c:extLst>
        </c:ser>
        <c:ser>
          <c:idx val="5"/>
          <c:order val="5"/>
          <c:tx>
            <c:strRef>
              <c:f>'31. Toilet facility'!$B$21</c:f>
              <c:strCache>
                <c:ptCount val="1"/>
                <c:pt idx="0">
                  <c:v>Bucket toilet</c:v>
                </c:pt>
              </c:strCache>
            </c:strRef>
          </c:tx>
          <c:spPr>
            <a:solidFill>
              <a:schemeClr val="accent6"/>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facility'!$C$21:$Y$21</c:f>
              <c:numCache>
                <c:formatCode>0.0</c:formatCode>
                <c:ptCount val="23"/>
                <c:pt idx="0">
                  <c:v>2.4900000000000002</c:v>
                </c:pt>
                <c:pt idx="1">
                  <c:v>2.09</c:v>
                </c:pt>
                <c:pt idx="2">
                  <c:v>1.97</c:v>
                </c:pt>
                <c:pt idx="3">
                  <c:v>2.2000000000000002</c:v>
                </c:pt>
                <c:pt idx="4">
                  <c:v>2.3199999999999998</c:v>
                </c:pt>
                <c:pt idx="5">
                  <c:v>1.68</c:v>
                </c:pt>
                <c:pt idx="6">
                  <c:v>1.47</c:v>
                </c:pt>
                <c:pt idx="7">
                  <c:v>1.0900000000000001</c:v>
                </c:pt>
                <c:pt idx="8">
                  <c:v>0.7</c:v>
                </c:pt>
                <c:pt idx="9">
                  <c:v>0.54</c:v>
                </c:pt>
                <c:pt idx="10">
                  <c:v>0.95</c:v>
                </c:pt>
                <c:pt idx="11">
                  <c:v>1.19</c:v>
                </c:pt>
                <c:pt idx="12">
                  <c:v>1.25</c:v>
                </c:pt>
                <c:pt idx="13">
                  <c:v>1.1399999999999999</c:v>
                </c:pt>
                <c:pt idx="14">
                  <c:v>1.27</c:v>
                </c:pt>
                <c:pt idx="15">
                  <c:v>1.47</c:v>
                </c:pt>
                <c:pt idx="16">
                  <c:v>1.36</c:v>
                </c:pt>
                <c:pt idx="17">
                  <c:v>1.0900000000000001</c:v>
                </c:pt>
                <c:pt idx="18">
                  <c:v>0.75</c:v>
                </c:pt>
                <c:pt idx="19">
                  <c:v>0.84</c:v>
                </c:pt>
                <c:pt idx="20">
                  <c:v>0.81</c:v>
                </c:pt>
                <c:pt idx="21">
                  <c:v>3.6</c:v>
                </c:pt>
                <c:pt idx="22">
                  <c:v>0.8</c:v>
                </c:pt>
              </c:numCache>
            </c:numRef>
          </c:val>
          <c:extLst>
            <c:ext xmlns:c16="http://schemas.microsoft.com/office/drawing/2014/chart" uri="{C3380CC4-5D6E-409C-BE32-E72D297353CC}">
              <c16:uniqueId val="{00000005-1118-4988-955A-E27E12755C66}"/>
            </c:ext>
          </c:extLst>
        </c:ser>
        <c:ser>
          <c:idx val="6"/>
          <c:order val="6"/>
          <c:tx>
            <c:strRef>
              <c:f>'31. Toilet facility'!$B$22</c:f>
              <c:strCache>
                <c:ptCount val="1"/>
                <c:pt idx="0">
                  <c:v>None</c:v>
                </c:pt>
              </c:strCache>
            </c:strRef>
          </c:tx>
          <c:spPr>
            <a:solidFill>
              <a:schemeClr val="accent1">
                <a:lumMod val="60000"/>
              </a:schemeClr>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facility'!$C$22:$Y$22</c:f>
              <c:numCache>
                <c:formatCode>0.0</c:formatCode>
                <c:ptCount val="23"/>
                <c:pt idx="0">
                  <c:v>10.07</c:v>
                </c:pt>
                <c:pt idx="1">
                  <c:v>9.33</c:v>
                </c:pt>
                <c:pt idx="2">
                  <c:v>8.7200000000000006</c:v>
                </c:pt>
                <c:pt idx="3">
                  <c:v>7.5</c:v>
                </c:pt>
                <c:pt idx="4">
                  <c:v>6.1</c:v>
                </c:pt>
                <c:pt idx="5">
                  <c:v>6.1</c:v>
                </c:pt>
                <c:pt idx="6">
                  <c:v>6.14</c:v>
                </c:pt>
                <c:pt idx="7">
                  <c:v>5.39</c:v>
                </c:pt>
                <c:pt idx="8">
                  <c:v>5.1100000000000003</c:v>
                </c:pt>
                <c:pt idx="9">
                  <c:v>4.8499999999999996</c:v>
                </c:pt>
                <c:pt idx="10">
                  <c:v>4.4000000000000004</c:v>
                </c:pt>
                <c:pt idx="11">
                  <c:v>3.93</c:v>
                </c:pt>
                <c:pt idx="12">
                  <c:v>3.66</c:v>
                </c:pt>
                <c:pt idx="13">
                  <c:v>3.62</c:v>
                </c:pt>
                <c:pt idx="14">
                  <c:v>2.9</c:v>
                </c:pt>
                <c:pt idx="15">
                  <c:v>1.74</c:v>
                </c:pt>
                <c:pt idx="16">
                  <c:v>1.4</c:v>
                </c:pt>
                <c:pt idx="17">
                  <c:v>1.34</c:v>
                </c:pt>
                <c:pt idx="18">
                  <c:v>0.61</c:v>
                </c:pt>
                <c:pt idx="19">
                  <c:v>0.62</c:v>
                </c:pt>
                <c:pt idx="20">
                  <c:v>0.96</c:v>
                </c:pt>
                <c:pt idx="21">
                  <c:v>0.86</c:v>
                </c:pt>
                <c:pt idx="22">
                  <c:v>0.72</c:v>
                </c:pt>
              </c:numCache>
            </c:numRef>
          </c:val>
          <c:extLst>
            <c:ext xmlns:c16="http://schemas.microsoft.com/office/drawing/2014/chart" uri="{C3380CC4-5D6E-409C-BE32-E72D297353CC}">
              <c16:uniqueId val="{00000006-1118-4988-955A-E27E12755C66}"/>
            </c:ext>
          </c:extLst>
        </c:ser>
        <c:ser>
          <c:idx val="7"/>
          <c:order val="7"/>
          <c:tx>
            <c:strRef>
              <c:f>'31. Toilet facility'!$B$23</c:f>
              <c:strCache>
                <c:ptCount val="1"/>
                <c:pt idx="0">
                  <c:v>Other</c:v>
                </c:pt>
              </c:strCache>
            </c:strRef>
          </c:tx>
          <c:spPr>
            <a:solidFill>
              <a:schemeClr val="accent2">
                <a:lumMod val="60000"/>
              </a:schemeClr>
            </a:solidFill>
            <a:ln>
              <a:noFill/>
            </a:ln>
            <a:effectLst/>
          </c:spPr>
          <c:invertIfNegative val="0"/>
          <c:cat>
            <c:numRef>
              <c:f>'31. Toilet facility'!$C$15:$Y$15</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'31. Toilet facility'!$C$23:$Y$23</c:f>
              <c:numCache>
                <c:formatCode>0.0</c:formatCode>
                <c:ptCount val="23"/>
                <c:pt idx="0">
                  <c:v>0</c:v>
                </c:pt>
                <c:pt idx="1">
                  <c:v>0</c:v>
                </c:pt>
                <c:pt idx="2">
                  <c:v>0</c:v>
                </c:pt>
                <c:pt idx="3">
                  <c:v>0</c:v>
                </c:pt>
                <c:pt idx="4">
                  <c:v>0</c:v>
                </c:pt>
                <c:pt idx="5">
                  <c:v>0</c:v>
                </c:pt>
                <c:pt idx="6">
                  <c:v>0</c:v>
                </c:pt>
                <c:pt idx="7">
                  <c:v>0.28999999999999998</c:v>
                </c:pt>
                <c:pt idx="8">
                  <c:v>0.15</c:v>
                </c:pt>
                <c:pt idx="9">
                  <c:v>0.15</c:v>
                </c:pt>
                <c:pt idx="10">
                  <c:v>0.17</c:v>
                </c:pt>
                <c:pt idx="11">
                  <c:v>0.17</c:v>
                </c:pt>
                <c:pt idx="12">
                  <c:v>0.32</c:v>
                </c:pt>
                <c:pt idx="13">
                  <c:v>0.34</c:v>
                </c:pt>
                <c:pt idx="14">
                  <c:v>0.27</c:v>
                </c:pt>
                <c:pt idx="15">
                  <c:v>0.79</c:v>
                </c:pt>
                <c:pt idx="16">
                  <c:v>0.56000000000000005</c:v>
                </c:pt>
                <c:pt idx="17">
                  <c:v>0.53</c:v>
                </c:pt>
                <c:pt idx="18">
                  <c:v>0.24</c:v>
                </c:pt>
                <c:pt idx="19">
                  <c:v>0.19</c:v>
                </c:pt>
                <c:pt idx="20">
                  <c:v>0.51</c:v>
                </c:pt>
                <c:pt idx="21">
                  <c:v>0.51</c:v>
                </c:pt>
                <c:pt idx="22">
                  <c:v>0.31</c:v>
                </c:pt>
              </c:numCache>
            </c:numRef>
          </c:val>
          <c:extLst>
            <c:ext xmlns:c16="http://schemas.microsoft.com/office/drawing/2014/chart" uri="{C3380CC4-5D6E-409C-BE32-E72D297353CC}">
              <c16:uniqueId val="{00000007-1118-4988-955A-E27E12755C66}"/>
            </c:ext>
          </c:extLst>
        </c:ser>
        <c:dLbls>
          <c:showLegendKey val="0"/>
          <c:showVal val="0"/>
          <c:showCatName val="0"/>
          <c:showSerName val="0"/>
          <c:showPercent val="0"/>
          <c:showBubbleSize val="0"/>
        </c:dLbls>
        <c:gapWidth val="50"/>
        <c:overlap val="100"/>
        <c:axId val="560084240"/>
        <c:axId val="560079440"/>
      </c:barChart>
      <c:catAx>
        <c:axId val="56008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79440"/>
        <c:crosses val="autoZero"/>
        <c:auto val="1"/>
        <c:lblAlgn val="ctr"/>
        <c:lblOffset val="100"/>
        <c:noMultiLvlLbl val="0"/>
      </c:catAx>
      <c:valAx>
        <c:axId val="5600794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84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Households that have access to electricity</a:t>
            </a:r>
          </a:p>
        </c:rich>
      </c:tx>
      <c:layout>
        <c:manualLayout>
          <c:xMode val="edge"/>
          <c:yMode val="edge"/>
          <c:x val="0.23748622047244095"/>
          <c:y val="3.7037037037037035E-2"/>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'32. Electric access'!$B$6</c:f>
              <c:strCache>
                <c:ptCount val="1"/>
                <c:pt idx="0">
                  <c:v>Yes</c:v>
                </c:pt>
              </c:strCache>
            </c:strRef>
          </c:tx>
          <c:spPr>
            <a:ln w="28575" cap="rnd">
              <a:solidFill>
                <a:schemeClr val="accent2"/>
              </a:solidFill>
              <a:round/>
            </a:ln>
            <a:effectLst/>
          </c:spPr>
          <c:marker>
            <c:symbol val="none"/>
          </c:marker>
          <c:cat>
            <c:numRef>
              <c:f>'32. Electric access'!$C$4:$O$4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'32. Electric access'!$C$6:$O$6</c:f>
              <c:numCache>
                <c:formatCode>_-* #\ ##0_-;\-* #\ ##0_-;_-* "-"??_-;_-@_-</c:formatCode>
                <c:ptCount val="13"/>
                <c:pt idx="0">
                  <c:v>12541651</c:v>
                </c:pt>
                <c:pt idx="1">
                  <c:v>13030736</c:v>
                </c:pt>
                <c:pt idx="2">
                  <c:v>13693699</c:v>
                </c:pt>
                <c:pt idx="3">
                  <c:v>14068501</c:v>
                </c:pt>
                <c:pt idx="4">
                  <c:v>14652140</c:v>
                </c:pt>
                <c:pt idx="5">
                  <c:v>15218372</c:v>
                </c:pt>
                <c:pt idx="6">
                  <c:v>15833182</c:v>
                </c:pt>
                <c:pt idx="7">
                  <c:v>16064798</c:v>
                </c:pt>
                <c:pt idx="8">
                  <c:v>16470998</c:v>
                </c:pt>
                <c:pt idx="9">
                  <c:v>16924626</c:v>
                </c:pt>
                <c:pt idx="10">
                  <c:v>17487190</c:v>
                </c:pt>
                <c:pt idx="11">
                  <c:v>17955914</c:v>
                </c:pt>
                <c:pt idx="12">
                  <c:v>18496508</c:v>
                </c:pt>
              </c:numCache>
            </c:numRef>
          </c:val>
          <c:smooth val="0"/>
          <c:extLst>
            <c:ext xmlns:c16="http://schemas.microsoft.com/office/drawing/2014/chart" uri="{C3380CC4-5D6E-409C-BE32-E72D297353CC}">
              <c16:uniqueId val="{00000001-869A-40A7-B248-8604B3494EDE}"/>
            </c:ext>
          </c:extLst>
        </c:ser>
        <c:dLbls>
          <c:showLegendKey val="0"/>
          <c:showVal val="0"/>
          <c:showCatName val="0"/>
          <c:showSerName val="0"/>
          <c:showPercent val="0"/>
          <c:showBubbleSize val="0"/>
        </c:dLbls>
        <c:smooth val="0"/>
        <c:axId val="560095280"/>
        <c:axId val="560078000"/>
        <c:extLst/>
      </c:lineChart>
      <c:catAx>
        <c:axId val="56009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078000"/>
        <c:crosses val="autoZero"/>
        <c:auto val="1"/>
        <c:lblAlgn val="ctr"/>
        <c:lblOffset val="100"/>
        <c:noMultiLvlLbl val="0"/>
      </c:catAx>
      <c:valAx>
        <c:axId val="56007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0952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sz="1260" b="1" i="0" u="none" strike="noStrike" kern="1200" spc="0" baseline="0">
                <a:solidFill>
                  <a:sysClr val="windowText" lastClr="000000">
                    <a:lumMod val="65000"/>
                    <a:lumOff val="35000"/>
                  </a:sysClr>
                </a:solidFill>
              </a:rPr>
              <a:t>Households that have access to electricity</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'32. Electric access'!$B$11</c:f>
              <c:strCache>
                <c:ptCount val="1"/>
                <c:pt idx="0">
                  <c:v>Yes</c:v>
                </c:pt>
              </c:strCache>
            </c:strRef>
          </c:tx>
          <c:spPr>
            <a:ln w="28575" cap="rnd">
              <a:solidFill>
                <a:schemeClr val="accent2"/>
              </a:solidFill>
              <a:round/>
            </a:ln>
            <a:effectLst/>
          </c:spPr>
          <c:marker>
            <c:symbol val="none"/>
          </c:marker>
          <c:cat>
            <c:numRef>
              <c:f>'32. Electric access'!$C$9:$O$9</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'32. Electric access'!$C$11:$O$11</c:f>
              <c:numCache>
                <c:formatCode>0.0</c:formatCode>
                <c:ptCount val="13"/>
                <c:pt idx="0">
                  <c:v>89</c:v>
                </c:pt>
                <c:pt idx="1">
                  <c:v>89.88</c:v>
                </c:pt>
                <c:pt idx="2">
                  <c:v>91.96</c:v>
                </c:pt>
                <c:pt idx="3">
                  <c:v>91.92</c:v>
                </c:pt>
                <c:pt idx="4">
                  <c:v>93.14</c:v>
                </c:pt>
                <c:pt idx="5">
                  <c:v>94.03</c:v>
                </c:pt>
                <c:pt idx="6">
                  <c:v>95.05</c:v>
                </c:pt>
                <c:pt idx="7">
                  <c:v>93.62</c:v>
                </c:pt>
                <c:pt idx="8">
                  <c:v>94.69</c:v>
                </c:pt>
                <c:pt idx="9">
                  <c:v>94.39</c:v>
                </c:pt>
                <c:pt idx="10">
                  <c:v>94.65</c:v>
                </c:pt>
                <c:pt idx="11">
                  <c:v>94.48</c:v>
                </c:pt>
                <c:pt idx="12">
                  <c:v>94.61</c:v>
                </c:pt>
              </c:numCache>
            </c:numRef>
          </c:val>
          <c:smooth val="0"/>
          <c:extLst>
            <c:ext xmlns:c16="http://schemas.microsoft.com/office/drawing/2014/chart" uri="{C3380CC4-5D6E-409C-BE32-E72D297353CC}">
              <c16:uniqueId val="{00000001-9BCE-4056-B367-DBA39654E479}"/>
            </c:ext>
          </c:extLst>
        </c:ser>
        <c:dLbls>
          <c:showLegendKey val="0"/>
          <c:showVal val="0"/>
          <c:showCatName val="0"/>
          <c:showSerName val="0"/>
          <c:showPercent val="0"/>
          <c:showBubbleSize val="0"/>
        </c:dLbls>
        <c:smooth val="0"/>
        <c:axId val="560175920"/>
        <c:axId val="560186960"/>
      </c:lineChart>
      <c:catAx>
        <c:axId val="56017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86960"/>
        <c:crosses val="autoZero"/>
        <c:auto val="1"/>
        <c:lblAlgn val="ctr"/>
        <c:lblOffset val="100"/>
        <c:noMultiLvlLbl val="0"/>
      </c:catAx>
      <c:valAx>
        <c:axId val="56018696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75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 Households that have connection to mains electricity supply</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'33. Connected to mains source '!$B$6</c:f>
              <c:strCache>
                <c:ptCount val="1"/>
                <c:pt idx="0">
                  <c:v>Connected to mains</c:v>
                </c:pt>
              </c:strCache>
            </c:strRef>
          </c:tx>
          <c:spPr>
            <a:ln w="28575" cap="rnd">
              <a:solidFill>
                <a:schemeClr val="accent2"/>
              </a:solidFill>
              <a:round/>
            </a:ln>
            <a:effectLst/>
          </c:spPr>
          <c:marker>
            <c:symbol val="none"/>
          </c:marker>
          <c:cat>
            <c:numRef>
              <c:f>'33. Connected to mains source '!$C$4:$Y$4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'33. Connected to mains source '!$C$6:$Y$6</c:f>
              <c:numCache>
                <c:formatCode>_-* #\ ##0_-;\-* #\ ##0_-;_-* "-"??_-;_-@_-</c:formatCode>
                <c:ptCount val="23"/>
                <c:pt idx="0">
                  <c:v>8573625</c:v>
                </c:pt>
                <c:pt idx="1">
                  <c:v>8958676</c:v>
                </c:pt>
                <c:pt idx="2">
                  <c:v>9430014</c:v>
                </c:pt>
                <c:pt idx="3">
                  <c:v>9667781</c:v>
                </c:pt>
                <c:pt idx="4">
                  <c:v>9843537</c:v>
                </c:pt>
                <c:pt idx="5">
                  <c:v>10233027</c:v>
                </c:pt>
                <c:pt idx="6">
                  <c:v>10446746</c:v>
                </c:pt>
                <c:pt idx="7">
                  <c:v>10840599</c:v>
                </c:pt>
                <c:pt idx="8">
                  <c:v>11140702</c:v>
                </c:pt>
                <c:pt idx="9">
                  <c:v>11529214</c:v>
                </c:pt>
                <c:pt idx="10">
                  <c:v>11965896</c:v>
                </c:pt>
                <c:pt idx="11">
                  <c:v>12345635</c:v>
                </c:pt>
                <c:pt idx="12">
                  <c:v>12779252</c:v>
                </c:pt>
                <c:pt idx="13">
                  <c:v>13058589</c:v>
                </c:pt>
                <c:pt idx="14">
                  <c:v>13199676</c:v>
                </c:pt>
                <c:pt idx="15">
                  <c:v>13655656</c:v>
                </c:pt>
                <c:pt idx="16">
                  <c:v>14098618</c:v>
                </c:pt>
                <c:pt idx="17">
                  <c:v>14591741</c:v>
                </c:pt>
                <c:pt idx="18">
                  <c:v>15646924</c:v>
                </c:pt>
                <c:pt idx="19">
                  <c:v>15999230</c:v>
                </c:pt>
                <c:pt idx="20">
                  <c:v>16553280</c:v>
                </c:pt>
                <c:pt idx="21">
                  <c:v>17052815</c:v>
                </c:pt>
                <c:pt idx="22">
                  <c:v>17636837</c:v>
                </c:pt>
              </c:numCache>
            </c:numRef>
          </c:val>
          <c:smooth val="0"/>
          <c:extLst>
            <c:ext xmlns:c16="http://schemas.microsoft.com/office/drawing/2014/chart" uri="{C3380CC4-5D6E-409C-BE32-E72D297353CC}">
              <c16:uniqueId val="{00000001-ADAD-40FB-9F75-EC2B8B22A903}"/>
            </c:ext>
          </c:extLst>
        </c:ser>
        <c:dLbls>
          <c:showLegendKey val="0"/>
          <c:showVal val="0"/>
          <c:showCatName val="0"/>
          <c:showSerName val="0"/>
          <c:showPercent val="0"/>
          <c:showBubbleSize val="0"/>
        </c:dLbls>
        <c:smooth val="0"/>
        <c:axId val="2126499232"/>
        <c:axId val="2126511232"/>
      </c:lineChart>
      <c:catAx>
        <c:axId val="212649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126511232"/>
        <c:crosses val="autoZero"/>
        <c:auto val="1"/>
        <c:lblAlgn val="ctr"/>
        <c:lblOffset val="100"/>
        <c:noMultiLvlLbl val="0"/>
      </c:catAx>
      <c:valAx>
        <c:axId val="2126511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126499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sz="1100" b="1" i="0" u="none" strike="noStrike" kern="1200" spc="0" baseline="0">
                <a:solidFill>
                  <a:sysClr val="windowText" lastClr="000000">
                    <a:lumMod val="65000"/>
                    <a:lumOff val="35000"/>
                  </a:sysClr>
                </a:solidFill>
              </a:rPr>
              <a:t>Households that have connection to mains electricity supply</a:t>
            </a:r>
            <a:endParaRPr lang="en-ZA"/>
          </a:p>
        </c:rich>
      </c:tx>
      <c:layout>
        <c:manualLayout>
          <c:xMode val="edge"/>
          <c:yMode val="edge"/>
          <c:x val="0.17079469233012542"/>
          <c:y val="0"/>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lineChart>
        <c:grouping val="standard"/>
        <c:varyColors val="0"/>
        <c:ser>
          <c:idx val="1"/>
          <c:order val="0"/>
          <c:tx>
            <c:strRef>
              <c:f>'33. Connected to mains source '!$B$11</c:f>
              <c:strCache>
                <c:ptCount val="1"/>
                <c:pt idx="0">
                  <c:v>Connected to mains</c:v>
                </c:pt>
              </c:strCache>
            </c:strRef>
          </c:tx>
          <c:spPr>
            <a:ln w="28575" cap="rnd">
              <a:solidFill>
                <a:schemeClr val="accent2"/>
              </a:solidFill>
              <a:round/>
            </a:ln>
            <a:effectLst/>
          </c:spPr>
          <c:marker>
            <c:symbol val="none"/>
          </c:marker>
          <c:cat>
            <c:numRef>
              <c:f>'33. Connected to mains source '!$C$9:$Y$9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'33. Connected to mains source '!$C$11:$Y$11</c:f>
              <c:numCache>
                <c:formatCode>0.0</c:formatCode>
                <c:ptCount val="23"/>
                <c:pt idx="0">
                  <c:v>76.72</c:v>
                </c:pt>
                <c:pt idx="1">
                  <c:v>78.349999999999994</c:v>
                </c:pt>
                <c:pt idx="2">
                  <c:v>80.599999999999994</c:v>
                </c:pt>
                <c:pt idx="3">
                  <c:v>80.84</c:v>
                </c:pt>
                <c:pt idx="4">
                  <c:v>80.650000000000006</c:v>
                </c:pt>
                <c:pt idx="5">
                  <c:v>81.97</c:v>
                </c:pt>
                <c:pt idx="6">
                  <c:v>81.86</c:v>
                </c:pt>
                <c:pt idx="7">
                  <c:v>82.62</c:v>
                </c:pt>
                <c:pt idx="8">
                  <c:v>82.8</c:v>
                </c:pt>
                <c:pt idx="9">
                  <c:v>83.61</c:v>
                </c:pt>
                <c:pt idx="10">
                  <c:v>85.25</c:v>
                </c:pt>
                <c:pt idx="11">
                  <c:v>85.19</c:v>
                </c:pt>
                <c:pt idx="12">
                  <c:v>85.87</c:v>
                </c:pt>
                <c:pt idx="13">
                  <c:v>85.33</c:v>
                </c:pt>
                <c:pt idx="14">
                  <c:v>83.95</c:v>
                </c:pt>
                <c:pt idx="15">
                  <c:v>84.41</c:v>
                </c:pt>
                <c:pt idx="16">
                  <c:v>84.71</c:v>
                </c:pt>
                <c:pt idx="17">
                  <c:v>85.04</c:v>
                </c:pt>
                <c:pt idx="18">
                  <c:v>89.97</c:v>
                </c:pt>
                <c:pt idx="19">
                  <c:v>89.26</c:v>
                </c:pt>
                <c:pt idx="20">
                  <c:v>89.64</c:v>
                </c:pt>
                <c:pt idx="21">
                  <c:v>89.77</c:v>
                </c:pt>
                <c:pt idx="22">
                  <c:v>90.25</c:v>
                </c:pt>
              </c:numCache>
            </c:numRef>
          </c:val>
          <c:smooth val="0"/>
          <c:extLst>
            <c:ext xmlns:c16="http://schemas.microsoft.com/office/drawing/2014/chart" uri="{C3380CC4-5D6E-409C-BE32-E72D297353CC}">
              <c16:uniqueId val="{00000001-C7D5-40AC-BC34-3B06A01CC20D}"/>
            </c:ext>
          </c:extLst>
        </c:ser>
        <c:dLbls>
          <c:showLegendKey val="0"/>
          <c:showVal val="0"/>
          <c:showCatName val="0"/>
          <c:showSerName val="0"/>
          <c:showPercent val="0"/>
          <c:showBubbleSize val="0"/>
        </c:dLbls>
        <c:smooth val="0"/>
        <c:axId val="560192240"/>
        <c:axId val="560193680"/>
      </c:lineChart>
      <c:catAx>
        <c:axId val="56019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93680"/>
        <c:crosses val="autoZero"/>
        <c:auto val="1"/>
        <c:lblAlgn val="ctr"/>
        <c:lblOffset val="100"/>
        <c:noMultiLvlLbl val="0"/>
      </c:catAx>
      <c:valAx>
        <c:axId val="56019368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60192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Household's main source of energy for lighting</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'34. Main source of lighting'!$B$5</c:f>
              <c:strCache>
                <c:ptCount val="1"/>
                <c:pt idx="0">
                  <c:v>Electricity</c:v>
                </c:pt>
              </c:strCache>
            </c:strRef>
          </c:tx>
          <c:spPr>
            <a:solidFill>
              <a:schemeClr val="accent1"/>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lighting'!$C$5:$Y$5</c:f>
              <c:numCache>
                <c:formatCode>_-* #\ ##0_-;\-* #\ ##0_-;_-* "-"??_-;_-@_-</c:formatCode>
                <c:ptCount val="23"/>
                <c:pt idx="0">
                  <c:v>8532133</c:v>
                </c:pt>
                <c:pt idx="1">
                  <c:v>8999028</c:v>
                </c:pt>
                <c:pt idx="2">
                  <c:v>9421154</c:v>
                </c:pt>
                <c:pt idx="3">
                  <c:v>9698300</c:v>
                </c:pt>
                <c:pt idx="4">
                  <c:v>10003571</c:v>
                </c:pt>
                <c:pt idx="5">
                  <c:v>10347340</c:v>
                </c:pt>
                <c:pt idx="6">
                  <c:v>10511015</c:v>
                </c:pt>
                <c:pt idx="7">
                  <c:v>10934678</c:v>
                </c:pt>
                <c:pt idx="8">
                  <c:v>11300356</c:v>
                </c:pt>
                <c:pt idx="9">
                  <c:v>11684124</c:v>
                </c:pt>
                <c:pt idx="10">
                  <c:v>12289260</c:v>
                </c:pt>
                <c:pt idx="11">
                  <c:v>12896151</c:v>
                </c:pt>
                <c:pt idx="12">
                  <c:v>13331179</c:v>
                </c:pt>
                <c:pt idx="13">
                  <c:v>13516074</c:v>
                </c:pt>
                <c:pt idx="14">
                  <c:v>13748200</c:v>
                </c:pt>
                <c:pt idx="15">
                  <c:v>14021242</c:v>
                </c:pt>
                <c:pt idx="16">
                  <c:v>14470864</c:v>
                </c:pt>
                <c:pt idx="17">
                  <c:v>14538445</c:v>
                </c:pt>
                <c:pt idx="18">
                  <c:v>15530526</c:v>
                </c:pt>
                <c:pt idx="19">
                  <c:v>15853065</c:v>
                </c:pt>
                <c:pt idx="20">
                  <c:v>16350860</c:v>
                </c:pt>
                <c:pt idx="21">
                  <c:v>16791456</c:v>
                </c:pt>
                <c:pt idx="22">
                  <c:v>17444528</c:v>
                </c:pt>
              </c:numCache>
            </c:numRef>
          </c:val>
          <c:extLst>
            <c:ext xmlns:c16="http://schemas.microsoft.com/office/drawing/2014/chart" uri="{C3380CC4-5D6E-409C-BE32-E72D297353CC}">
              <c16:uniqueId val="{00000000-6CD2-46BD-AF57-71EF418A5676}"/>
            </c:ext>
          </c:extLst>
        </c:ser>
        <c:ser>
          <c:idx val="1"/>
          <c:order val="1"/>
          <c:tx>
            <c:strRef>
              <c:f>'34. Main source of lighting'!$B$6</c:f>
              <c:strCache>
                <c:ptCount val="1"/>
                <c:pt idx="0">
                  <c:v>Generator</c:v>
                </c:pt>
              </c:strCache>
            </c:strRef>
          </c:tx>
          <c:spPr>
            <a:solidFill>
              <a:schemeClr val="accent2"/>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lighting'!$C$6:$Y$6</c:f>
              <c:numCache>
                <c:formatCode>_-* #\ ##0_-;\-* #\ ##0_-;_-* "-"??_-;_-@_-</c:formatCode>
                <c:ptCount val="23"/>
                <c:pt idx="0">
                  <c:v>10713</c:v>
                </c:pt>
                <c:pt idx="1">
                  <c:v>10129</c:v>
                </c:pt>
                <c:pt idx="2">
                  <c:v>6323</c:v>
                </c:pt>
                <c:pt idx="3">
                  <c:v>4000</c:v>
                </c:pt>
                <c:pt idx="4">
                  <c:v>8375</c:v>
                </c:pt>
                <c:pt idx="5">
                  <c:v>18644</c:v>
                </c:pt>
                <c:pt idx="6">
                  <c:v>12006</c:v>
                </c:pt>
                <c:pt idx="7">
                  <c:v>14095</c:v>
                </c:pt>
                <c:pt idx="8">
                  <c:v>10945</c:v>
                </c:pt>
                <c:pt idx="9">
                  <c:v>10439</c:v>
                </c:pt>
                <c:pt idx="10">
                  <c:v>25429</c:v>
                </c:pt>
                <c:pt idx="11">
                  <c:v>13024</c:v>
                </c:pt>
                <c:pt idx="12">
                  <c:v>180881</c:v>
                </c:pt>
                <c:pt idx="13">
                  <c:v>398578</c:v>
                </c:pt>
                <c:pt idx="14">
                  <c:v>797757</c:v>
                </c:pt>
                <c:pt idx="15">
                  <c:v>1054487</c:v>
                </c:pt>
                <c:pt idx="16">
                  <c:v>1225755</c:v>
                </c:pt>
                <c:pt idx="17">
                  <c:v>1372009</c:v>
                </c:pt>
                <c:pt idx="18">
                  <c:v>875346</c:v>
                </c:pt>
                <c:pt idx="19">
                  <c:v>962639</c:v>
                </c:pt>
                <c:pt idx="20">
                  <c:v>930073</c:v>
                </c:pt>
                <c:pt idx="21">
                  <c:v>1069325</c:v>
                </c:pt>
                <c:pt idx="22">
                  <c:v>1111408</c:v>
                </c:pt>
              </c:numCache>
            </c:numRef>
          </c:val>
          <c:extLst>
            <c:ext xmlns:c16="http://schemas.microsoft.com/office/drawing/2014/chart" uri="{C3380CC4-5D6E-409C-BE32-E72D297353CC}">
              <c16:uniqueId val="{00000001-6CD2-46BD-AF57-71EF418A5676}"/>
            </c:ext>
          </c:extLst>
        </c:ser>
        <c:ser>
          <c:idx val="2"/>
          <c:order val="2"/>
          <c:tx>
            <c:strRef>
              <c:f>'34. Main source of lighting'!$B$7</c:f>
              <c:strCache>
                <c:ptCount val="1"/>
                <c:pt idx="0">
                  <c:v>Gas</c:v>
                </c:pt>
              </c:strCache>
            </c:strRef>
          </c:tx>
          <c:spPr>
            <a:solidFill>
              <a:schemeClr val="accent3"/>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lighting'!$C$7:$Y$7</c:f>
              <c:numCache>
                <c:formatCode>_-* #\ ##0_-;\-* #\ ##0_-;_-* "-"??_-;_-@_-</c:formatCode>
                <c:ptCount val="23"/>
                <c:pt idx="0">
                  <c:v>19789</c:v>
                </c:pt>
                <c:pt idx="1">
                  <c:v>8891</c:v>
                </c:pt>
                <c:pt idx="2">
                  <c:v>23287</c:v>
                </c:pt>
                <c:pt idx="3">
                  <c:v>6301</c:v>
                </c:pt>
                <c:pt idx="4">
                  <c:v>8837</c:v>
                </c:pt>
                <c:pt idx="5">
                  <c:v>8512</c:v>
                </c:pt>
                <c:pt idx="6">
                  <c:v>19115</c:v>
                </c:pt>
                <c:pt idx="7">
                  <c:v>5013</c:v>
                </c:pt>
                <c:pt idx="8">
                  <c:v>2722</c:v>
                </c:pt>
                <c:pt idx="9">
                  <c:v>2827</c:v>
                </c:pt>
                <c:pt idx="10">
                  <c:v>4919</c:v>
                </c:pt>
                <c:pt idx="11">
                  <c:v>3450</c:v>
                </c:pt>
                <c:pt idx="12">
                  <c:v>5184</c:v>
                </c:pt>
                <c:pt idx="13">
                  <c:v>10411</c:v>
                </c:pt>
                <c:pt idx="14">
                  <c:v>15561</c:v>
                </c:pt>
                <c:pt idx="15">
                  <c:v>16333</c:v>
                </c:pt>
                <c:pt idx="16">
                  <c:v>25983</c:v>
                </c:pt>
                <c:pt idx="17">
                  <c:v>30619</c:v>
                </c:pt>
                <c:pt idx="18">
                  <c:v>30696</c:v>
                </c:pt>
                <c:pt idx="19">
                  <c:v>23205</c:v>
                </c:pt>
                <c:pt idx="20">
                  <c:v>30764</c:v>
                </c:pt>
                <c:pt idx="21">
                  <c:v>41904</c:v>
                </c:pt>
                <c:pt idx="22">
                  <c:v>36893</c:v>
                </c:pt>
              </c:numCache>
            </c:numRef>
          </c:val>
          <c:extLst>
            <c:ext xmlns:c16="http://schemas.microsoft.com/office/drawing/2014/chart" uri="{C3380CC4-5D6E-409C-BE32-E72D297353CC}">
              <c16:uniqueId val="{00000002-6CD2-46BD-AF57-71EF418A5676}"/>
            </c:ext>
          </c:extLst>
        </c:ser>
        <c:ser>
          <c:idx val="3"/>
          <c:order val="3"/>
          <c:tx>
            <c:strRef>
              <c:f>'34. Main source of lighting'!$B$8</c:f>
              <c:strCache>
                <c:ptCount val="1"/>
                <c:pt idx="0">
                  <c:v>Paraffin</c:v>
                </c:pt>
              </c:strCache>
            </c:strRef>
          </c:tx>
          <c:spPr>
            <a:solidFill>
              <a:schemeClr val="accent4"/>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lighting'!$C$8:$Y$8</c:f>
              <c:numCache>
                <c:formatCode>_-* #\ ##0_-;\-* #\ ##0_-;_-* "-"??_-;_-@_-</c:formatCode>
                <c:ptCount val="23"/>
                <c:pt idx="0">
                  <c:v>640280</c:v>
                </c:pt>
                <c:pt idx="1">
                  <c:v>539978</c:v>
                </c:pt>
                <c:pt idx="2">
                  <c:v>518311</c:v>
                </c:pt>
                <c:pt idx="3">
                  <c:v>444387</c:v>
                </c:pt>
                <c:pt idx="4">
                  <c:v>423566</c:v>
                </c:pt>
                <c:pt idx="5">
                  <c:v>392758</c:v>
                </c:pt>
                <c:pt idx="6">
                  <c:v>404800</c:v>
                </c:pt>
                <c:pt idx="7">
                  <c:v>413483</c:v>
                </c:pt>
                <c:pt idx="8">
                  <c:v>343437</c:v>
                </c:pt>
                <c:pt idx="9">
                  <c:v>342687</c:v>
                </c:pt>
                <c:pt idx="10">
                  <c:v>335621</c:v>
                </c:pt>
                <c:pt idx="11">
                  <c:v>355726</c:v>
                </c:pt>
                <c:pt idx="12">
                  <c:v>253158</c:v>
                </c:pt>
                <c:pt idx="13">
                  <c:v>282523</c:v>
                </c:pt>
                <c:pt idx="14">
                  <c:v>265977</c:v>
                </c:pt>
                <c:pt idx="15">
                  <c:v>258873</c:v>
                </c:pt>
                <c:pt idx="16">
                  <c:v>196488</c:v>
                </c:pt>
                <c:pt idx="17">
                  <c:v>224844</c:v>
                </c:pt>
                <c:pt idx="18">
                  <c:v>193036</c:v>
                </c:pt>
                <c:pt idx="19">
                  <c:v>201339</c:v>
                </c:pt>
                <c:pt idx="20">
                  <c:v>160165</c:v>
                </c:pt>
                <c:pt idx="21">
                  <c:v>106247</c:v>
                </c:pt>
                <c:pt idx="22">
                  <c:v>109491</c:v>
                </c:pt>
              </c:numCache>
            </c:numRef>
          </c:val>
          <c:extLst>
            <c:ext xmlns:c16="http://schemas.microsoft.com/office/drawing/2014/chart" uri="{C3380CC4-5D6E-409C-BE32-E72D297353CC}">
              <c16:uniqueId val="{00000003-6CD2-46BD-AF57-71EF418A5676}"/>
            </c:ext>
          </c:extLst>
        </c:ser>
        <c:ser>
          <c:idx val="4"/>
          <c:order val="4"/>
          <c:tx>
            <c:strRef>
              <c:f>'34. Main source of lighting'!$B$9</c:f>
              <c:strCache>
                <c:ptCount val="1"/>
                <c:pt idx="0">
                  <c:v>Wood</c:v>
                </c:pt>
              </c:strCache>
            </c:strRef>
          </c:tx>
          <c:spPr>
            <a:solidFill>
              <a:schemeClr val="accent5"/>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lighting'!$C$9:$Y$9</c:f>
              <c:numCache>
                <c:formatCode>_-* #\ ##0_-;\-* #\ ##0_-;_-* "-"??_-;_-@_-</c:formatCode>
                <c:ptCount val="23"/>
                <c:pt idx="0">
                  <c:v>0</c:v>
                </c:pt>
                <c:pt idx="1">
                  <c:v>0</c:v>
                </c:pt>
                <c:pt idx="2">
                  <c:v>0</c:v>
                </c:pt>
                <c:pt idx="3">
                  <c:v>0</c:v>
                </c:pt>
                <c:pt idx="4">
                  <c:v>0</c:v>
                </c:pt>
                <c:pt idx="5">
                  <c:v>0</c:v>
                </c:pt>
                <c:pt idx="6">
                  <c:v>0</c:v>
                </c:pt>
                <c:pt idx="7">
                  <c:v>7102</c:v>
                </c:pt>
                <c:pt idx="8">
                  <c:v>7234</c:v>
                </c:pt>
                <c:pt idx="9">
                  <c:v>7376</c:v>
                </c:pt>
                <c:pt idx="10">
                  <c:v>16799</c:v>
                </c:pt>
                <c:pt idx="11">
                  <c:v>7473</c:v>
                </c:pt>
                <c:pt idx="12">
                  <c:v>19368</c:v>
                </c:pt>
                <c:pt idx="13">
                  <c:v>24713</c:v>
                </c:pt>
                <c:pt idx="14">
                  <c:v>18769</c:v>
                </c:pt>
                <c:pt idx="15">
                  <c:v>39443</c:v>
                </c:pt>
                <c:pt idx="16">
                  <c:v>34028</c:v>
                </c:pt>
                <c:pt idx="17">
                  <c:v>0</c:v>
                </c:pt>
                <c:pt idx="18">
                  <c:v>0</c:v>
                </c:pt>
                <c:pt idx="19">
                  <c:v>0</c:v>
                </c:pt>
                <c:pt idx="20">
                  <c:v>0</c:v>
                </c:pt>
                <c:pt idx="21">
                  <c:v>0</c:v>
                </c:pt>
                <c:pt idx="22">
                  <c:v>0</c:v>
                </c:pt>
              </c:numCache>
            </c:numRef>
          </c:val>
          <c:extLst>
            <c:ext xmlns:c16="http://schemas.microsoft.com/office/drawing/2014/chart" uri="{C3380CC4-5D6E-409C-BE32-E72D297353CC}">
              <c16:uniqueId val="{00000004-6CD2-46BD-AF57-71EF418A5676}"/>
            </c:ext>
          </c:extLst>
        </c:ser>
        <c:ser>
          <c:idx val="5"/>
          <c:order val="5"/>
          <c:tx>
            <c:strRef>
              <c:f>'34. Main source of lighting'!$B$10</c:f>
              <c:strCache>
                <c:ptCount val="1"/>
                <c:pt idx="0">
                  <c:v>Coal</c:v>
                </c:pt>
              </c:strCache>
            </c:strRef>
          </c:tx>
          <c:spPr>
            <a:solidFill>
              <a:schemeClr val="accent6"/>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lighting'!$C$10:$Y$10</c:f>
              <c:numCache>
                <c:formatCode>_-* #\ ##0_-;\-* #\ ##0_-;_-* "-"??_-;_-@_-</c:formatCode>
                <c:ptCount val="23"/>
                <c:pt idx="0">
                  <c:v>0</c:v>
                </c:pt>
                <c:pt idx="1">
                  <c:v>0</c:v>
                </c:pt>
                <c:pt idx="2">
                  <c:v>0</c:v>
                </c:pt>
                <c:pt idx="3">
                  <c:v>0</c:v>
                </c:pt>
                <c:pt idx="4">
                  <c:v>0</c:v>
                </c:pt>
                <c:pt idx="5">
                  <c:v>0</c:v>
                </c:pt>
                <c:pt idx="6">
                  <c:v>0</c:v>
                </c:pt>
                <c:pt idx="7">
                  <c:v>4015</c:v>
                </c:pt>
                <c:pt idx="8">
                  <c:v>3437</c:v>
                </c:pt>
                <c:pt idx="9">
                  <c:v>5346</c:v>
                </c:pt>
                <c:pt idx="10">
                  <c:v>4313</c:v>
                </c:pt>
                <c:pt idx="11">
                  <c:v>463</c:v>
                </c:pt>
                <c:pt idx="12">
                  <c:v>3328</c:v>
                </c:pt>
                <c:pt idx="13">
                  <c:v>2023</c:v>
                </c:pt>
                <c:pt idx="14">
                  <c:v>2593</c:v>
                </c:pt>
                <c:pt idx="15">
                  <c:v>3371</c:v>
                </c:pt>
                <c:pt idx="16">
                  <c:v>2843</c:v>
                </c:pt>
                <c:pt idx="17">
                  <c:v>0</c:v>
                </c:pt>
                <c:pt idx="18">
                  <c:v>0</c:v>
                </c:pt>
                <c:pt idx="19">
                  <c:v>0</c:v>
                </c:pt>
                <c:pt idx="20">
                  <c:v>0</c:v>
                </c:pt>
                <c:pt idx="21">
                  <c:v>0</c:v>
                </c:pt>
                <c:pt idx="22">
                  <c:v>0</c:v>
                </c:pt>
              </c:numCache>
            </c:numRef>
          </c:val>
          <c:extLst>
            <c:ext xmlns:c16="http://schemas.microsoft.com/office/drawing/2014/chart" uri="{C3380CC4-5D6E-409C-BE32-E72D297353CC}">
              <c16:uniqueId val="{00000005-6CD2-46BD-AF57-71EF418A5676}"/>
            </c:ext>
          </c:extLst>
        </c:ser>
        <c:ser>
          <c:idx val="6"/>
          <c:order val="6"/>
          <c:tx>
            <c:strRef>
              <c:f>'34. Main source of lighting'!$B$11</c:f>
              <c:strCache>
                <c:ptCount val="1"/>
                <c:pt idx="0">
                  <c:v>Other</c:v>
                </c:pt>
              </c:strCache>
            </c:strRef>
          </c:tx>
          <c:spPr>
            <a:solidFill>
              <a:schemeClr val="accent1">
                <a:lumMod val="60000"/>
              </a:schemeClr>
            </a:solidFill>
            <a:ln>
              <a:noFill/>
            </a:ln>
            <a:effectLst/>
          </c:spPr>
          <c:invertIfNegative val="0"/>
          <c:cat>
            <c:numRef>
              <c:f>'34. Main source of lighting'!$C$4:$Y$4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lighting'!$C$11:$Y$11</c:f>
              <c:numCache>
                <c:formatCode>_-* #\ ##0_-;\-* #\ ##0_-;_-* "-"??_-;_-@_-</c:formatCode>
                <c:ptCount val="23"/>
                <c:pt idx="0">
                  <c:v>1978425</c:v>
                </c:pt>
                <c:pt idx="1">
                  <c:v>1892987</c:v>
                </c:pt>
                <c:pt idx="2">
                  <c:v>1734222</c:v>
                </c:pt>
                <c:pt idx="3">
                  <c:v>1811445</c:v>
                </c:pt>
                <c:pt idx="4">
                  <c:v>1776619</c:v>
                </c:pt>
                <c:pt idx="5">
                  <c:v>1724127</c:v>
                </c:pt>
                <c:pt idx="6">
                  <c:v>1813259</c:v>
                </c:pt>
                <c:pt idx="7">
                  <c:v>1750010</c:v>
                </c:pt>
                <c:pt idx="8">
                  <c:v>1787528</c:v>
                </c:pt>
                <c:pt idx="9">
                  <c:v>1744521</c:v>
                </c:pt>
                <c:pt idx="10">
                  <c:v>1399294</c:v>
                </c:pt>
                <c:pt idx="11">
                  <c:v>1244898</c:v>
                </c:pt>
                <c:pt idx="12">
                  <c:v>1110635</c:v>
                </c:pt>
                <c:pt idx="13">
                  <c:v>1073161</c:v>
                </c:pt>
                <c:pt idx="14">
                  <c:v>894821</c:v>
                </c:pt>
                <c:pt idx="15">
                  <c:v>805358</c:v>
                </c:pt>
                <c:pt idx="16">
                  <c:v>714893</c:v>
                </c:pt>
                <c:pt idx="17">
                  <c:v>997066</c:v>
                </c:pt>
                <c:pt idx="18">
                  <c:v>788627</c:v>
                </c:pt>
                <c:pt idx="19">
                  <c:v>906323</c:v>
                </c:pt>
                <c:pt idx="20">
                  <c:v>1005396</c:v>
                </c:pt>
                <c:pt idx="21">
                  <c:v>996317</c:v>
                </c:pt>
                <c:pt idx="22">
                  <c:v>848966</c:v>
                </c:pt>
              </c:numCache>
            </c:numRef>
          </c:val>
          <c:extLst>
            <c:ext xmlns:c16="http://schemas.microsoft.com/office/drawing/2014/chart" uri="{C3380CC4-5D6E-409C-BE32-E72D297353CC}">
              <c16:uniqueId val="{00000006-6CD2-46BD-AF57-71EF418A5676}"/>
            </c:ext>
          </c:extLst>
        </c:ser>
        <c:dLbls>
          <c:showLegendKey val="0"/>
          <c:showVal val="0"/>
          <c:showCatName val="0"/>
          <c:showSerName val="0"/>
          <c:showPercent val="0"/>
          <c:showBubbleSize val="0"/>
        </c:dLbls>
        <c:gapWidth val="50"/>
        <c:overlap val="100"/>
        <c:axId val="719649472"/>
        <c:axId val="719654752"/>
      </c:barChart>
      <c:catAx>
        <c:axId val="71964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54752"/>
        <c:crosses val="autoZero"/>
        <c:auto val="1"/>
        <c:lblAlgn val="ctr"/>
        <c:lblOffset val="100"/>
        <c:noMultiLvlLbl val="0"/>
      </c:catAx>
      <c:valAx>
        <c:axId val="71965475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49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sz="1260" b="1" i="0" u="none" strike="noStrike" kern="1200" spc="0" baseline="0">
                <a:solidFill>
                  <a:sysClr val="windowText" lastClr="000000">
                    <a:lumMod val="65000"/>
                    <a:lumOff val="35000"/>
                  </a:sysClr>
                </a:solidFill>
              </a:rPr>
              <a:t>Household's main source of energy for lighting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'34. Main source of lighting'!$B$15</c:f>
              <c:strCache>
                <c:ptCount val="1"/>
                <c:pt idx="0">
                  <c:v>Electricity</c:v>
                </c:pt>
              </c:strCache>
            </c:strRef>
          </c:tx>
          <c:spPr>
            <a:solidFill>
              <a:schemeClr val="accent1"/>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lighting'!$C$15:$Y$15</c:f>
              <c:numCache>
                <c:formatCode>0.0</c:formatCode>
                <c:ptCount val="23"/>
                <c:pt idx="0">
                  <c:v>76.31</c:v>
                </c:pt>
                <c:pt idx="1">
                  <c:v>78.59</c:v>
                </c:pt>
                <c:pt idx="2">
                  <c:v>80.5</c:v>
                </c:pt>
                <c:pt idx="3">
                  <c:v>81.06</c:v>
                </c:pt>
                <c:pt idx="4">
                  <c:v>81.86</c:v>
                </c:pt>
                <c:pt idx="5">
                  <c:v>82.84</c:v>
                </c:pt>
                <c:pt idx="6">
                  <c:v>82.37</c:v>
                </c:pt>
                <c:pt idx="7">
                  <c:v>83.29</c:v>
                </c:pt>
                <c:pt idx="8">
                  <c:v>83.98</c:v>
                </c:pt>
                <c:pt idx="9">
                  <c:v>84.68</c:v>
                </c:pt>
                <c:pt idx="10">
                  <c:v>87.31</c:v>
                </c:pt>
                <c:pt idx="11">
                  <c:v>88.81</c:v>
                </c:pt>
                <c:pt idx="12">
                  <c:v>89.45</c:v>
                </c:pt>
                <c:pt idx="13">
                  <c:v>88.3</c:v>
                </c:pt>
                <c:pt idx="14">
                  <c:v>87.33</c:v>
                </c:pt>
                <c:pt idx="15">
                  <c:v>86.56</c:v>
                </c:pt>
                <c:pt idx="16">
                  <c:v>86.8</c:v>
                </c:pt>
                <c:pt idx="17">
                  <c:v>84.71</c:v>
                </c:pt>
                <c:pt idx="18">
                  <c:v>89.16</c:v>
                </c:pt>
                <c:pt idx="19">
                  <c:v>88.33</c:v>
                </c:pt>
                <c:pt idx="20">
                  <c:v>88.49</c:v>
                </c:pt>
                <c:pt idx="21">
                  <c:v>88.35</c:v>
                </c:pt>
                <c:pt idx="22">
                  <c:v>89.22</c:v>
                </c:pt>
              </c:numCache>
            </c:numRef>
          </c:val>
          <c:extLst>
            <c:ext xmlns:c16="http://schemas.microsoft.com/office/drawing/2014/chart" uri="{C3380CC4-5D6E-409C-BE32-E72D297353CC}">
              <c16:uniqueId val="{00000000-DBE8-4673-AE55-19421574B223}"/>
            </c:ext>
          </c:extLst>
        </c:ser>
        <c:ser>
          <c:idx val="1"/>
          <c:order val="1"/>
          <c:tx>
            <c:strRef>
              <c:f>'34. Main source of lighting'!$B$16</c:f>
              <c:strCache>
                <c:ptCount val="1"/>
                <c:pt idx="0">
                  <c:v>Generator</c:v>
                </c:pt>
              </c:strCache>
            </c:strRef>
          </c:tx>
          <c:spPr>
            <a:solidFill>
              <a:schemeClr val="accent2"/>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lighting'!$C$16:$Y$16</c:f>
              <c:numCache>
                <c:formatCode>0.0</c:formatCode>
                <c:ptCount val="23"/>
                <c:pt idx="0">
                  <c:v>0.1</c:v>
                </c:pt>
                <c:pt idx="1">
                  <c:v>0.09</c:v>
                </c:pt>
                <c:pt idx="2">
                  <c:v>0.05</c:v>
                </c:pt>
                <c:pt idx="3">
                  <c:v>0.03</c:v>
                </c:pt>
                <c:pt idx="4">
                  <c:v>7.0000000000000007E-2</c:v>
                </c:pt>
                <c:pt idx="5">
                  <c:v>0.15</c:v>
                </c:pt>
                <c:pt idx="6">
                  <c:v>0.09</c:v>
                </c:pt>
                <c:pt idx="7">
                  <c:v>0.11</c:v>
                </c:pt>
                <c:pt idx="8">
                  <c:v>0.08</c:v>
                </c:pt>
                <c:pt idx="9">
                  <c:v>0.08</c:v>
                </c:pt>
                <c:pt idx="10">
                  <c:v>0.18</c:v>
                </c:pt>
                <c:pt idx="11">
                  <c:v>0.09</c:v>
                </c:pt>
                <c:pt idx="12">
                  <c:v>1.21</c:v>
                </c:pt>
                <c:pt idx="13">
                  <c:v>2.6</c:v>
                </c:pt>
                <c:pt idx="14">
                  <c:v>5.07</c:v>
                </c:pt>
                <c:pt idx="15">
                  <c:v>6.51</c:v>
                </c:pt>
                <c:pt idx="16">
                  <c:v>7.35</c:v>
                </c:pt>
                <c:pt idx="17">
                  <c:v>7.99</c:v>
                </c:pt>
                <c:pt idx="18">
                  <c:v>5.03</c:v>
                </c:pt>
                <c:pt idx="19">
                  <c:v>5.36</c:v>
                </c:pt>
                <c:pt idx="20">
                  <c:v>5.03</c:v>
                </c:pt>
                <c:pt idx="21">
                  <c:v>5.63</c:v>
                </c:pt>
                <c:pt idx="22">
                  <c:v>5.68</c:v>
                </c:pt>
              </c:numCache>
            </c:numRef>
          </c:val>
          <c:extLst>
            <c:ext xmlns:c16="http://schemas.microsoft.com/office/drawing/2014/chart" uri="{C3380CC4-5D6E-409C-BE32-E72D297353CC}">
              <c16:uniqueId val="{00000001-DBE8-4673-AE55-19421574B223}"/>
            </c:ext>
          </c:extLst>
        </c:ser>
        <c:ser>
          <c:idx val="2"/>
          <c:order val="2"/>
          <c:tx>
            <c:strRef>
              <c:f>'34. Main source of lighting'!$B$17</c:f>
              <c:strCache>
                <c:ptCount val="1"/>
                <c:pt idx="0">
                  <c:v>Gas</c:v>
                </c:pt>
              </c:strCache>
            </c:strRef>
          </c:tx>
          <c:spPr>
            <a:solidFill>
              <a:schemeClr val="accent3"/>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lighting'!$C$17:$Y$17</c:f>
              <c:numCache>
                <c:formatCode>0.0</c:formatCode>
                <c:ptCount val="23"/>
                <c:pt idx="0">
                  <c:v>0.18</c:v>
                </c:pt>
                <c:pt idx="1">
                  <c:v>0.08</c:v>
                </c:pt>
                <c:pt idx="2">
                  <c:v>0.2</c:v>
                </c:pt>
                <c:pt idx="3">
                  <c:v>0.05</c:v>
                </c:pt>
                <c:pt idx="4">
                  <c:v>7.0000000000000007E-2</c:v>
                </c:pt>
                <c:pt idx="5">
                  <c:v>7.0000000000000007E-2</c:v>
                </c:pt>
                <c:pt idx="6">
                  <c:v>0.15</c:v>
                </c:pt>
                <c:pt idx="7">
                  <c:v>0.04</c:v>
                </c:pt>
                <c:pt idx="8">
                  <c:v>0.02</c:v>
                </c:pt>
                <c:pt idx="9">
                  <c:v>0.02</c:v>
                </c:pt>
                <c:pt idx="10">
                  <c:v>0.03</c:v>
                </c:pt>
                <c:pt idx="11">
                  <c:v>0.02</c:v>
                </c:pt>
                <c:pt idx="12">
                  <c:v>0.03</c:v>
                </c:pt>
                <c:pt idx="13">
                  <c:v>7.0000000000000007E-2</c:v>
                </c:pt>
                <c:pt idx="14">
                  <c:v>0.1</c:v>
                </c:pt>
                <c:pt idx="15">
                  <c:v>0.1</c:v>
                </c:pt>
                <c:pt idx="16">
                  <c:v>0.16</c:v>
                </c:pt>
                <c:pt idx="17">
                  <c:v>0.18</c:v>
                </c:pt>
                <c:pt idx="18">
                  <c:v>0.18</c:v>
                </c:pt>
                <c:pt idx="19">
                  <c:v>0.13</c:v>
                </c:pt>
                <c:pt idx="20">
                  <c:v>0.17</c:v>
                </c:pt>
                <c:pt idx="21">
                  <c:v>0.22</c:v>
                </c:pt>
                <c:pt idx="22">
                  <c:v>0.19</c:v>
                </c:pt>
              </c:numCache>
            </c:numRef>
          </c:val>
          <c:extLst>
            <c:ext xmlns:c16="http://schemas.microsoft.com/office/drawing/2014/chart" uri="{C3380CC4-5D6E-409C-BE32-E72D297353CC}">
              <c16:uniqueId val="{00000002-DBE8-4673-AE55-19421574B223}"/>
            </c:ext>
          </c:extLst>
        </c:ser>
        <c:ser>
          <c:idx val="3"/>
          <c:order val="3"/>
          <c:tx>
            <c:strRef>
              <c:f>'34. Main source of lighting'!$B$18</c:f>
              <c:strCache>
                <c:ptCount val="1"/>
                <c:pt idx="0">
                  <c:v>Paraffin</c:v>
                </c:pt>
              </c:strCache>
            </c:strRef>
          </c:tx>
          <c:spPr>
            <a:solidFill>
              <a:schemeClr val="accent4"/>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lighting'!$C$18:$Y$18</c:f>
              <c:numCache>
                <c:formatCode>0.0</c:formatCode>
                <c:ptCount val="23"/>
                <c:pt idx="0">
                  <c:v>5.73</c:v>
                </c:pt>
                <c:pt idx="1">
                  <c:v>4.72</c:v>
                </c:pt>
                <c:pt idx="2">
                  <c:v>4.43</c:v>
                </c:pt>
                <c:pt idx="3">
                  <c:v>3.71</c:v>
                </c:pt>
                <c:pt idx="4">
                  <c:v>3.47</c:v>
                </c:pt>
                <c:pt idx="5">
                  <c:v>3.14</c:v>
                </c:pt>
                <c:pt idx="6">
                  <c:v>3.17</c:v>
                </c:pt>
                <c:pt idx="7">
                  <c:v>3.15</c:v>
                </c:pt>
                <c:pt idx="8">
                  <c:v>2.5499999999999998</c:v>
                </c:pt>
                <c:pt idx="9">
                  <c:v>2.48</c:v>
                </c:pt>
                <c:pt idx="10">
                  <c:v>2.38</c:v>
                </c:pt>
                <c:pt idx="11">
                  <c:v>2.4500000000000002</c:v>
                </c:pt>
                <c:pt idx="12">
                  <c:v>1.7</c:v>
                </c:pt>
                <c:pt idx="13">
                  <c:v>1.85</c:v>
                </c:pt>
                <c:pt idx="14">
                  <c:v>1.69</c:v>
                </c:pt>
                <c:pt idx="15">
                  <c:v>1.6</c:v>
                </c:pt>
                <c:pt idx="16">
                  <c:v>1.18</c:v>
                </c:pt>
                <c:pt idx="17">
                  <c:v>1.31</c:v>
                </c:pt>
                <c:pt idx="18">
                  <c:v>1.1100000000000001</c:v>
                </c:pt>
                <c:pt idx="19">
                  <c:v>1.1200000000000001</c:v>
                </c:pt>
                <c:pt idx="20">
                  <c:v>0.87</c:v>
                </c:pt>
                <c:pt idx="21">
                  <c:v>0.56000000000000005</c:v>
                </c:pt>
                <c:pt idx="22">
                  <c:v>0.56000000000000005</c:v>
                </c:pt>
              </c:numCache>
            </c:numRef>
          </c:val>
          <c:extLst>
            <c:ext xmlns:c16="http://schemas.microsoft.com/office/drawing/2014/chart" uri="{C3380CC4-5D6E-409C-BE32-E72D297353CC}">
              <c16:uniqueId val="{00000003-DBE8-4673-AE55-19421574B223}"/>
            </c:ext>
          </c:extLst>
        </c:ser>
        <c:ser>
          <c:idx val="4"/>
          <c:order val="4"/>
          <c:tx>
            <c:strRef>
              <c:f>'34. Main source of lighting'!$B$19</c:f>
              <c:strCache>
                <c:ptCount val="1"/>
                <c:pt idx="0">
                  <c:v>Wood</c:v>
                </c:pt>
              </c:strCache>
            </c:strRef>
          </c:tx>
          <c:spPr>
            <a:solidFill>
              <a:schemeClr val="accent5"/>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lighting'!$C$19:$Y$19</c:f>
              <c:numCache>
                <c:formatCode>0.0</c:formatCode>
                <c:ptCount val="23"/>
                <c:pt idx="0">
                  <c:v>0</c:v>
                </c:pt>
                <c:pt idx="1">
                  <c:v>0</c:v>
                </c:pt>
                <c:pt idx="2">
                  <c:v>0</c:v>
                </c:pt>
                <c:pt idx="3">
                  <c:v>0</c:v>
                </c:pt>
                <c:pt idx="4">
                  <c:v>0</c:v>
                </c:pt>
                <c:pt idx="5">
                  <c:v>0</c:v>
                </c:pt>
                <c:pt idx="6">
                  <c:v>0</c:v>
                </c:pt>
                <c:pt idx="7">
                  <c:v>0.05</c:v>
                </c:pt>
                <c:pt idx="8">
                  <c:v>0.05</c:v>
                </c:pt>
                <c:pt idx="9">
                  <c:v>0.05</c:v>
                </c:pt>
                <c:pt idx="10">
                  <c:v>0.12</c:v>
                </c:pt>
                <c:pt idx="11">
                  <c:v>0.05</c:v>
                </c:pt>
                <c:pt idx="12">
                  <c:v>0.13</c:v>
                </c:pt>
                <c:pt idx="13">
                  <c:v>0.16</c:v>
                </c:pt>
                <c:pt idx="14">
                  <c:v>0.12</c:v>
                </c:pt>
                <c:pt idx="15">
                  <c:v>0.24</c:v>
                </c:pt>
                <c:pt idx="16">
                  <c:v>0.2</c:v>
                </c:pt>
                <c:pt idx="17">
                  <c:v>0</c:v>
                </c:pt>
                <c:pt idx="18">
                  <c:v>0</c:v>
                </c:pt>
                <c:pt idx="19">
                  <c:v>0</c:v>
                </c:pt>
                <c:pt idx="20">
                  <c:v>0</c:v>
                </c:pt>
                <c:pt idx="21">
                  <c:v>0</c:v>
                </c:pt>
                <c:pt idx="22">
                  <c:v>0</c:v>
                </c:pt>
              </c:numCache>
            </c:numRef>
          </c:val>
          <c:extLst>
            <c:ext xmlns:c16="http://schemas.microsoft.com/office/drawing/2014/chart" uri="{C3380CC4-5D6E-409C-BE32-E72D297353CC}">
              <c16:uniqueId val="{00000004-DBE8-4673-AE55-19421574B223}"/>
            </c:ext>
          </c:extLst>
        </c:ser>
        <c:ser>
          <c:idx val="5"/>
          <c:order val="5"/>
          <c:tx>
            <c:strRef>
              <c:f>'34. Main source of lighting'!$B$20</c:f>
              <c:strCache>
                <c:ptCount val="1"/>
                <c:pt idx="0">
                  <c:v>Coal</c:v>
                </c:pt>
              </c:strCache>
            </c:strRef>
          </c:tx>
          <c:spPr>
            <a:solidFill>
              <a:schemeClr val="accent6"/>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lighting'!$C$20:$Y$20</c:f>
              <c:numCache>
                <c:formatCode>0.0</c:formatCode>
                <c:ptCount val="23"/>
                <c:pt idx="0">
                  <c:v>0</c:v>
                </c:pt>
                <c:pt idx="1">
                  <c:v>0</c:v>
                </c:pt>
                <c:pt idx="2">
                  <c:v>0</c:v>
                </c:pt>
                <c:pt idx="3">
                  <c:v>0</c:v>
                </c:pt>
                <c:pt idx="4">
                  <c:v>0</c:v>
                </c:pt>
                <c:pt idx="5">
                  <c:v>0</c:v>
                </c:pt>
                <c:pt idx="6">
                  <c:v>0</c:v>
                </c:pt>
                <c:pt idx="7">
                  <c:v>0.03</c:v>
                </c:pt>
                <c:pt idx="8">
                  <c:v>0.03</c:v>
                </c:pt>
                <c:pt idx="9">
                  <c:v>0.04</c:v>
                </c:pt>
                <c:pt idx="10">
                  <c:v>0.03</c:v>
                </c:pt>
                <c:pt idx="11">
                  <c:v>0</c:v>
                </c:pt>
                <c:pt idx="12">
                  <c:v>0.02</c:v>
                </c:pt>
                <c:pt idx="13">
                  <c:v>0.01</c:v>
                </c:pt>
                <c:pt idx="14">
                  <c:v>0.02</c:v>
                </c:pt>
                <c:pt idx="15">
                  <c:v>0.02</c:v>
                </c:pt>
                <c:pt idx="16">
                  <c:v>0.02</c:v>
                </c:pt>
                <c:pt idx="17">
                  <c:v>0</c:v>
                </c:pt>
                <c:pt idx="18">
                  <c:v>0</c:v>
                </c:pt>
                <c:pt idx="19">
                  <c:v>0</c:v>
                </c:pt>
                <c:pt idx="20">
                  <c:v>0</c:v>
                </c:pt>
                <c:pt idx="21">
                  <c:v>0</c:v>
                </c:pt>
                <c:pt idx="22">
                  <c:v>0</c:v>
                </c:pt>
              </c:numCache>
            </c:numRef>
          </c:val>
          <c:extLst>
            <c:ext xmlns:c16="http://schemas.microsoft.com/office/drawing/2014/chart" uri="{C3380CC4-5D6E-409C-BE32-E72D297353CC}">
              <c16:uniqueId val="{00000005-DBE8-4673-AE55-19421574B223}"/>
            </c:ext>
          </c:extLst>
        </c:ser>
        <c:ser>
          <c:idx val="6"/>
          <c:order val="6"/>
          <c:tx>
            <c:strRef>
              <c:f>'34. Main source of lighting'!$B$21</c:f>
              <c:strCache>
                <c:ptCount val="1"/>
                <c:pt idx="0">
                  <c:v>Other</c:v>
                </c:pt>
              </c:strCache>
            </c:strRef>
          </c:tx>
          <c:spPr>
            <a:solidFill>
              <a:schemeClr val="accent1">
                <a:lumMod val="60000"/>
              </a:schemeClr>
            </a:solidFill>
            <a:ln>
              <a:noFill/>
            </a:ln>
            <a:effectLst/>
          </c:spPr>
          <c:invertIfNegative val="0"/>
          <c:cat>
            <c:numRef>
              <c:f>'34. Main source of lighting'!$C$14:$Y$14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'34. Main source of lighting'!$C$21:$Y$21</c:f>
              <c:numCache>
                <c:formatCode>0.0</c:formatCode>
                <c:ptCount val="23"/>
                <c:pt idx="0">
                  <c:v>17.690000000000001</c:v>
                </c:pt>
                <c:pt idx="1">
                  <c:v>16.53</c:v>
                </c:pt>
                <c:pt idx="2">
                  <c:v>14.82</c:v>
                </c:pt>
                <c:pt idx="3">
                  <c:v>15.14</c:v>
                </c:pt>
                <c:pt idx="4">
                  <c:v>14.54</c:v>
                </c:pt>
                <c:pt idx="5">
                  <c:v>13.8</c:v>
                </c:pt>
                <c:pt idx="6">
                  <c:v>14.21</c:v>
                </c:pt>
                <c:pt idx="7">
                  <c:v>13.33</c:v>
                </c:pt>
                <c:pt idx="8">
                  <c:v>13.28</c:v>
                </c:pt>
                <c:pt idx="9">
                  <c:v>12.64</c:v>
                </c:pt>
                <c:pt idx="10">
                  <c:v>9.94</c:v>
                </c:pt>
                <c:pt idx="11">
                  <c:v>8.57</c:v>
                </c:pt>
                <c:pt idx="12">
                  <c:v>7.45</c:v>
                </c:pt>
                <c:pt idx="13">
                  <c:v>7.01</c:v>
                </c:pt>
                <c:pt idx="14">
                  <c:v>5.68</c:v>
                </c:pt>
                <c:pt idx="15">
                  <c:v>4.97</c:v>
                </c:pt>
                <c:pt idx="16">
                  <c:v>4.29</c:v>
                </c:pt>
                <c:pt idx="17">
                  <c:v>5.81</c:v>
                </c:pt>
                <c:pt idx="18">
                  <c:v>4.53</c:v>
                </c:pt>
                <c:pt idx="19">
                  <c:v>5.05</c:v>
                </c:pt>
                <c:pt idx="20">
                  <c:v>5.44</c:v>
                </c:pt>
                <c:pt idx="21">
                  <c:v>5.24</c:v>
                </c:pt>
                <c:pt idx="22">
                  <c:v>4.34</c:v>
                </c:pt>
              </c:numCache>
            </c:numRef>
          </c:val>
          <c:extLst>
            <c:ext xmlns:c16="http://schemas.microsoft.com/office/drawing/2014/chart" uri="{C3380CC4-5D6E-409C-BE32-E72D297353CC}">
              <c16:uniqueId val="{00000006-DBE8-4673-AE55-19421574B223}"/>
            </c:ext>
          </c:extLst>
        </c:ser>
        <c:dLbls>
          <c:showLegendKey val="0"/>
          <c:showVal val="0"/>
          <c:showCatName val="0"/>
          <c:showSerName val="0"/>
          <c:showPercent val="0"/>
          <c:showBubbleSize val="0"/>
        </c:dLbls>
        <c:gapWidth val="50"/>
        <c:overlap val="100"/>
        <c:axId val="719595232"/>
        <c:axId val="719588992"/>
      </c:barChart>
      <c:catAx>
        <c:axId val="71959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588992"/>
        <c:crosses val="autoZero"/>
        <c:auto val="1"/>
        <c:lblAlgn val="ctr"/>
        <c:lblOffset val="100"/>
        <c:noMultiLvlLbl val="0"/>
      </c:catAx>
      <c:valAx>
        <c:axId val="7195889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595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 Household's main source of energy for cooking</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'35. Main source of cooking'!$B$5</c:f>
              <c:strCache>
                <c:ptCount val="1"/>
                <c:pt idx="0">
                  <c:v>Electricity</c:v>
                </c:pt>
              </c:strCache>
            </c:strRef>
          </c:tx>
          <c:spPr>
            <a:solidFill>
              <a:schemeClr val="accent1"/>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cooking'!$C$5:$Y$5</c:f>
              <c:numCache>
                <c:formatCode>_-* #\ ##0_-;\-* #\ ##0_-;_-* "-"??_-;_-@_-</c:formatCode>
                <c:ptCount val="23"/>
                <c:pt idx="0">
                  <c:v>6429237</c:v>
                </c:pt>
                <c:pt idx="1">
                  <c:v>6817637</c:v>
                </c:pt>
                <c:pt idx="2">
                  <c:v>7105053</c:v>
                </c:pt>
                <c:pt idx="3">
                  <c:v>7526698</c:v>
                </c:pt>
                <c:pt idx="4">
                  <c:v>7939349</c:v>
                </c:pt>
                <c:pt idx="5">
                  <c:v>8374532</c:v>
                </c:pt>
                <c:pt idx="6">
                  <c:v>8749527</c:v>
                </c:pt>
                <c:pt idx="7">
                  <c:v>9371939</c:v>
                </c:pt>
                <c:pt idx="8">
                  <c:v>9698063</c:v>
                </c:pt>
                <c:pt idx="9">
                  <c:v>10166895</c:v>
                </c:pt>
                <c:pt idx="10">
                  <c:v>10602803</c:v>
                </c:pt>
                <c:pt idx="11">
                  <c:v>11385183</c:v>
                </c:pt>
                <c:pt idx="12">
                  <c:v>11903468</c:v>
                </c:pt>
                <c:pt idx="13">
                  <c:v>11974459</c:v>
                </c:pt>
                <c:pt idx="14">
                  <c:v>12105390</c:v>
                </c:pt>
                <c:pt idx="15">
                  <c:v>12297627</c:v>
                </c:pt>
                <c:pt idx="16">
                  <c:v>12798997</c:v>
                </c:pt>
                <c:pt idx="17">
                  <c:v>12885597</c:v>
                </c:pt>
                <c:pt idx="18">
                  <c:v>13667119</c:v>
                </c:pt>
                <c:pt idx="19">
                  <c:v>13942811</c:v>
                </c:pt>
                <c:pt idx="20">
                  <c:v>14138055</c:v>
                </c:pt>
                <c:pt idx="21">
                  <c:v>14623576</c:v>
                </c:pt>
                <c:pt idx="22">
                  <c:v>15110702</c:v>
                </c:pt>
              </c:numCache>
            </c:numRef>
          </c:val>
          <c:extLst>
            <c:ext xmlns:c16="http://schemas.microsoft.com/office/drawing/2014/chart" uri="{C3380CC4-5D6E-409C-BE32-E72D297353CC}">
              <c16:uniqueId val="{00000000-306D-49B6-ADB3-489FCA4F5249}"/>
            </c:ext>
          </c:extLst>
        </c:ser>
        <c:ser>
          <c:idx val="1"/>
          <c:order val="1"/>
          <c:tx>
            <c:strRef>
              <c:f>'35. Main source of cooking'!$B$6</c:f>
              <c:strCache>
                <c:ptCount val="1"/>
                <c:pt idx="0">
                  <c:v>Other Electricity</c:v>
                </c:pt>
              </c:strCache>
            </c:strRef>
          </c:tx>
          <c:spPr>
            <a:solidFill>
              <a:schemeClr val="accent2"/>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cooking'!$C$6:$Y$6</c:f>
              <c:numCache>
                <c:formatCode>_-* #\ ##0_-;\-* #\ ##0_-;_-* "-"??_-;_-@_-</c:formatCode>
                <c:ptCount val="23"/>
                <c:pt idx="0">
                  <c:v>3796</c:v>
                </c:pt>
                <c:pt idx="1">
                  <c:v>4263</c:v>
                </c:pt>
                <c:pt idx="2">
                  <c:v>2992</c:v>
                </c:pt>
                <c:pt idx="3">
                  <c:v>1343</c:v>
                </c:pt>
                <c:pt idx="4">
                  <c:v>12232</c:v>
                </c:pt>
                <c:pt idx="5">
                  <c:v>7030</c:v>
                </c:pt>
                <c:pt idx="6">
                  <c:v>8558</c:v>
                </c:pt>
                <c:pt idx="7">
                  <c:v>7382</c:v>
                </c:pt>
                <c:pt idx="8">
                  <c:v>3792</c:v>
                </c:pt>
                <c:pt idx="9">
                  <c:v>2085</c:v>
                </c:pt>
                <c:pt idx="10">
                  <c:v>8747</c:v>
                </c:pt>
                <c:pt idx="11">
                  <c:v>6451</c:v>
                </c:pt>
                <c:pt idx="12">
                  <c:v>174584</c:v>
                </c:pt>
                <c:pt idx="13">
                  <c:v>381705</c:v>
                </c:pt>
                <c:pt idx="14">
                  <c:v>771668</c:v>
                </c:pt>
                <c:pt idx="15">
                  <c:v>1017051</c:v>
                </c:pt>
                <c:pt idx="16">
                  <c:v>1219246</c:v>
                </c:pt>
                <c:pt idx="17">
                  <c:v>1339878</c:v>
                </c:pt>
                <c:pt idx="18">
                  <c:v>859150</c:v>
                </c:pt>
                <c:pt idx="19">
                  <c:v>948695</c:v>
                </c:pt>
                <c:pt idx="20">
                  <c:v>891399</c:v>
                </c:pt>
                <c:pt idx="21">
                  <c:v>863650</c:v>
                </c:pt>
                <c:pt idx="22">
                  <c:v>878432</c:v>
                </c:pt>
              </c:numCache>
            </c:numRef>
          </c:val>
          <c:extLst>
            <c:ext xmlns:c16="http://schemas.microsoft.com/office/drawing/2014/chart" uri="{C3380CC4-5D6E-409C-BE32-E72D297353CC}">
              <c16:uniqueId val="{00000001-306D-49B6-ADB3-489FCA4F5249}"/>
            </c:ext>
          </c:extLst>
        </c:ser>
        <c:ser>
          <c:idx val="2"/>
          <c:order val="2"/>
          <c:tx>
            <c:strRef>
              <c:f>'35. Main source of cooking'!$B$7</c:f>
              <c:strCache>
                <c:ptCount val="1"/>
                <c:pt idx="0">
                  <c:v>Gas</c:v>
                </c:pt>
              </c:strCache>
            </c:strRef>
          </c:tx>
          <c:spPr>
            <a:solidFill>
              <a:schemeClr val="accent3"/>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cooking'!$C$7:$Y$7</c:f>
              <c:numCache>
                <c:formatCode>_-* #\ ##0_-;\-* #\ ##0_-;_-* "-"??_-;_-@_-</c:formatCode>
                <c:ptCount val="23"/>
                <c:pt idx="0">
                  <c:v>247022</c:v>
                </c:pt>
                <c:pt idx="1">
                  <c:v>179230</c:v>
                </c:pt>
                <c:pt idx="2">
                  <c:v>193117</c:v>
                </c:pt>
                <c:pt idx="3">
                  <c:v>217638</c:v>
                </c:pt>
                <c:pt idx="4">
                  <c:v>273384</c:v>
                </c:pt>
                <c:pt idx="5">
                  <c:v>279695</c:v>
                </c:pt>
                <c:pt idx="6">
                  <c:v>378822</c:v>
                </c:pt>
                <c:pt idx="7">
                  <c:v>293594</c:v>
                </c:pt>
                <c:pt idx="8">
                  <c:v>294921</c:v>
                </c:pt>
                <c:pt idx="9">
                  <c:v>285011</c:v>
                </c:pt>
                <c:pt idx="10">
                  <c:v>470824</c:v>
                </c:pt>
                <c:pt idx="11">
                  <c:v>470288</c:v>
                </c:pt>
                <c:pt idx="12">
                  <c:v>404686</c:v>
                </c:pt>
                <c:pt idx="13">
                  <c:v>538811</c:v>
                </c:pt>
                <c:pt idx="14">
                  <c:v>593619</c:v>
                </c:pt>
                <c:pt idx="15">
                  <c:v>671819</c:v>
                </c:pt>
                <c:pt idx="16">
                  <c:v>597855</c:v>
                </c:pt>
                <c:pt idx="17">
                  <c:v>719036</c:v>
                </c:pt>
                <c:pt idx="18">
                  <c:v>781325</c:v>
                </c:pt>
                <c:pt idx="19">
                  <c:v>863492</c:v>
                </c:pt>
                <c:pt idx="20">
                  <c:v>1236209</c:v>
                </c:pt>
                <c:pt idx="21">
                  <c:v>1282875</c:v>
                </c:pt>
                <c:pt idx="22">
                  <c:v>1405850</c:v>
                </c:pt>
              </c:numCache>
            </c:numRef>
          </c:val>
          <c:extLst>
            <c:ext xmlns:c16="http://schemas.microsoft.com/office/drawing/2014/chart" uri="{C3380CC4-5D6E-409C-BE32-E72D297353CC}">
              <c16:uniqueId val="{00000002-306D-49B6-ADB3-489FCA4F5249}"/>
            </c:ext>
          </c:extLst>
        </c:ser>
        <c:ser>
          <c:idx val="3"/>
          <c:order val="3"/>
          <c:tx>
            <c:strRef>
              <c:f>'35. Main source of cooking'!$B$8</c:f>
              <c:strCache>
                <c:ptCount val="1"/>
                <c:pt idx="0">
                  <c:v>Paraffin</c:v>
                </c:pt>
              </c:strCache>
            </c:strRef>
          </c:tx>
          <c:spPr>
            <a:solidFill>
              <a:schemeClr val="accent4"/>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cooking'!$C$8:$Y$8</c:f>
              <c:numCache>
                <c:formatCode>_-* #\ ##0_-;\-* #\ ##0_-;_-* "-"??_-;_-@_-</c:formatCode>
                <c:ptCount val="23"/>
                <c:pt idx="0">
                  <c:v>1803691</c:v>
                </c:pt>
                <c:pt idx="1">
                  <c:v>1804627</c:v>
                </c:pt>
                <c:pt idx="2">
                  <c:v>1806133</c:v>
                </c:pt>
                <c:pt idx="3">
                  <c:v>1971255</c:v>
                </c:pt>
                <c:pt idx="4">
                  <c:v>1946374</c:v>
                </c:pt>
                <c:pt idx="5">
                  <c:v>1759946</c:v>
                </c:pt>
                <c:pt idx="6">
                  <c:v>1308535</c:v>
                </c:pt>
                <c:pt idx="7">
                  <c:v>1238945</c:v>
                </c:pt>
                <c:pt idx="8">
                  <c:v>1124401</c:v>
                </c:pt>
                <c:pt idx="9">
                  <c:v>964022</c:v>
                </c:pt>
                <c:pt idx="10">
                  <c:v>1095856</c:v>
                </c:pt>
                <c:pt idx="11">
                  <c:v>988697</c:v>
                </c:pt>
                <c:pt idx="12">
                  <c:v>750738</c:v>
                </c:pt>
                <c:pt idx="13">
                  <c:v>825961</c:v>
                </c:pt>
                <c:pt idx="14">
                  <c:v>737676</c:v>
                </c:pt>
                <c:pt idx="15">
                  <c:v>686368</c:v>
                </c:pt>
                <c:pt idx="16">
                  <c:v>597926</c:v>
                </c:pt>
                <c:pt idx="17">
                  <c:v>670688</c:v>
                </c:pt>
                <c:pt idx="18">
                  <c:v>588646</c:v>
                </c:pt>
                <c:pt idx="19">
                  <c:v>628967</c:v>
                </c:pt>
                <c:pt idx="20">
                  <c:v>520165</c:v>
                </c:pt>
                <c:pt idx="21">
                  <c:v>483154</c:v>
                </c:pt>
                <c:pt idx="22">
                  <c:v>425870</c:v>
                </c:pt>
              </c:numCache>
            </c:numRef>
          </c:val>
          <c:extLst>
            <c:ext xmlns:c16="http://schemas.microsoft.com/office/drawing/2014/chart" uri="{C3380CC4-5D6E-409C-BE32-E72D297353CC}">
              <c16:uniqueId val="{00000003-306D-49B6-ADB3-489FCA4F5249}"/>
            </c:ext>
          </c:extLst>
        </c:ser>
        <c:ser>
          <c:idx val="4"/>
          <c:order val="4"/>
          <c:tx>
            <c:strRef>
              <c:f>'35. Main source of cooking'!$B$9</c:f>
              <c:strCache>
                <c:ptCount val="1"/>
                <c:pt idx="0">
                  <c:v>Wood</c:v>
                </c:pt>
              </c:strCache>
            </c:strRef>
          </c:tx>
          <c:spPr>
            <a:solidFill>
              <a:schemeClr val="accent5"/>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cooking'!$C$9:$Y$9</c:f>
              <c:numCache>
                <c:formatCode>_-* #\ ##0_-;\-* #\ ##0_-;_-* "-"??_-;_-@_-</c:formatCode>
                <c:ptCount val="23"/>
                <c:pt idx="0">
                  <c:v>2233757</c:v>
                </c:pt>
                <c:pt idx="1">
                  <c:v>2212877</c:v>
                </c:pt>
                <c:pt idx="2">
                  <c:v>2148252</c:v>
                </c:pt>
                <c:pt idx="3">
                  <c:v>1862198</c:v>
                </c:pt>
                <c:pt idx="4">
                  <c:v>1745106</c:v>
                </c:pt>
                <c:pt idx="5">
                  <c:v>1741207</c:v>
                </c:pt>
                <c:pt idx="6">
                  <c:v>2021492</c:v>
                </c:pt>
                <c:pt idx="7">
                  <c:v>1981780</c:v>
                </c:pt>
                <c:pt idx="8">
                  <c:v>1844892</c:v>
                </c:pt>
                <c:pt idx="9">
                  <c:v>1727130</c:v>
                </c:pt>
                <c:pt idx="10">
                  <c:v>1628678</c:v>
                </c:pt>
                <c:pt idx="11">
                  <c:v>1505751</c:v>
                </c:pt>
                <c:pt idx="12">
                  <c:v>1443217</c:v>
                </c:pt>
                <c:pt idx="13">
                  <c:v>1394578</c:v>
                </c:pt>
                <c:pt idx="14">
                  <c:v>1391879</c:v>
                </c:pt>
                <c:pt idx="15">
                  <c:v>1356918</c:v>
                </c:pt>
                <c:pt idx="16">
                  <c:v>1288796</c:v>
                </c:pt>
                <c:pt idx="17">
                  <c:v>1333726</c:v>
                </c:pt>
                <c:pt idx="18">
                  <c:v>1401863</c:v>
                </c:pt>
                <c:pt idx="19">
                  <c:v>1379951</c:v>
                </c:pt>
                <c:pt idx="20">
                  <c:v>1419086</c:v>
                </c:pt>
                <c:pt idx="21">
                  <c:v>1486886</c:v>
                </c:pt>
                <c:pt idx="22">
                  <c:v>1511671</c:v>
                </c:pt>
              </c:numCache>
            </c:numRef>
          </c:val>
          <c:extLst>
            <c:ext xmlns:c16="http://schemas.microsoft.com/office/drawing/2014/chart" uri="{C3380CC4-5D6E-409C-BE32-E72D297353CC}">
              <c16:uniqueId val="{00000004-306D-49B6-ADB3-489FCA4F5249}"/>
            </c:ext>
          </c:extLst>
        </c:ser>
        <c:ser>
          <c:idx val="5"/>
          <c:order val="5"/>
          <c:tx>
            <c:strRef>
              <c:f>'35. Main source of cooking'!$B$10</c:f>
              <c:strCache>
                <c:ptCount val="1"/>
                <c:pt idx="0">
                  <c:v>Coal</c:v>
                </c:pt>
              </c:strCache>
            </c:strRef>
          </c:tx>
          <c:spPr>
            <a:solidFill>
              <a:schemeClr val="accent6"/>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cooking'!$C$10:$Y$10</c:f>
              <c:numCache>
                <c:formatCode>_-* #\ ##0_-;\-* #\ ##0_-;_-* "-"??_-;_-@_-</c:formatCode>
                <c:ptCount val="23"/>
                <c:pt idx="0">
                  <c:v>338173</c:v>
                </c:pt>
                <c:pt idx="1">
                  <c:v>310005</c:v>
                </c:pt>
                <c:pt idx="2">
                  <c:v>285085</c:v>
                </c:pt>
                <c:pt idx="3">
                  <c:v>292231</c:v>
                </c:pt>
                <c:pt idx="4">
                  <c:v>252253</c:v>
                </c:pt>
                <c:pt idx="5">
                  <c:v>269173</c:v>
                </c:pt>
                <c:pt idx="6">
                  <c:v>234082</c:v>
                </c:pt>
                <c:pt idx="7">
                  <c:v>176055</c:v>
                </c:pt>
                <c:pt idx="8">
                  <c:v>157877</c:v>
                </c:pt>
                <c:pt idx="9">
                  <c:v>127147</c:v>
                </c:pt>
                <c:pt idx="10">
                  <c:v>107042</c:v>
                </c:pt>
                <c:pt idx="11">
                  <c:v>60136</c:v>
                </c:pt>
                <c:pt idx="12">
                  <c:v>84843</c:v>
                </c:pt>
                <c:pt idx="13">
                  <c:v>75131</c:v>
                </c:pt>
                <c:pt idx="14">
                  <c:v>71535</c:v>
                </c:pt>
                <c:pt idx="15">
                  <c:v>65243</c:v>
                </c:pt>
                <c:pt idx="16">
                  <c:v>70808</c:v>
                </c:pt>
                <c:pt idx="17">
                  <c:v>62453</c:v>
                </c:pt>
                <c:pt idx="18">
                  <c:v>50132</c:v>
                </c:pt>
                <c:pt idx="19">
                  <c:v>65816</c:v>
                </c:pt>
                <c:pt idx="20">
                  <c:v>72849</c:v>
                </c:pt>
                <c:pt idx="21">
                  <c:v>55283</c:v>
                </c:pt>
                <c:pt idx="22">
                  <c:v>56123</c:v>
                </c:pt>
              </c:numCache>
            </c:numRef>
          </c:val>
          <c:extLst>
            <c:ext xmlns:c16="http://schemas.microsoft.com/office/drawing/2014/chart" uri="{C3380CC4-5D6E-409C-BE32-E72D297353CC}">
              <c16:uniqueId val="{00000005-306D-49B6-ADB3-489FCA4F5249}"/>
            </c:ext>
          </c:extLst>
        </c:ser>
        <c:ser>
          <c:idx val="6"/>
          <c:order val="6"/>
          <c:tx>
            <c:strRef>
              <c:f>'35. Main source of cooking'!$B$11</c:f>
              <c:strCache>
                <c:ptCount val="1"/>
                <c:pt idx="0">
                  <c:v>Other</c:v>
                </c:pt>
              </c:strCache>
            </c:strRef>
          </c:tx>
          <c:spPr>
            <a:solidFill>
              <a:schemeClr val="accent1">
                <a:lumMod val="60000"/>
              </a:schemeClr>
            </a:solidFill>
            <a:ln>
              <a:noFill/>
            </a:ln>
            <a:effectLst/>
          </c:spPr>
          <c:invertIfNegative val="0"/>
          <c:cat>
            <c:numRef>
              <c:f>'35. Main source of cooking'!$C$4:$Y$4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cooking'!$C$11:$Y$11</c:f>
              <c:numCache>
                <c:formatCode>_-* #\ ##0_-;\-* #\ ##0_-;_-* "-"??_-;_-@_-</c:formatCode>
                <c:ptCount val="23"/>
                <c:pt idx="0">
                  <c:v>127458</c:v>
                </c:pt>
                <c:pt idx="1">
                  <c:v>124555</c:v>
                </c:pt>
                <c:pt idx="2">
                  <c:v>165490</c:v>
                </c:pt>
                <c:pt idx="3">
                  <c:v>94146</c:v>
                </c:pt>
                <c:pt idx="4">
                  <c:v>56356</c:v>
                </c:pt>
                <c:pt idx="5">
                  <c:v>65934</c:v>
                </c:pt>
                <c:pt idx="6">
                  <c:v>61956</c:v>
                </c:pt>
                <c:pt idx="7">
                  <c:v>58702</c:v>
                </c:pt>
                <c:pt idx="8">
                  <c:v>331712</c:v>
                </c:pt>
                <c:pt idx="9">
                  <c:v>428275</c:v>
                </c:pt>
                <c:pt idx="10">
                  <c:v>179233</c:v>
                </c:pt>
                <c:pt idx="11">
                  <c:v>104680</c:v>
                </c:pt>
                <c:pt idx="12">
                  <c:v>142197</c:v>
                </c:pt>
                <c:pt idx="13">
                  <c:v>116837</c:v>
                </c:pt>
                <c:pt idx="14">
                  <c:v>71909</c:v>
                </c:pt>
                <c:pt idx="15">
                  <c:v>104082</c:v>
                </c:pt>
                <c:pt idx="16">
                  <c:v>97225</c:v>
                </c:pt>
                <c:pt idx="17">
                  <c:v>151606</c:v>
                </c:pt>
                <c:pt idx="18">
                  <c:v>69998</c:v>
                </c:pt>
                <c:pt idx="19">
                  <c:v>116839</c:v>
                </c:pt>
                <c:pt idx="20">
                  <c:v>199495</c:v>
                </c:pt>
                <c:pt idx="21">
                  <c:v>209824</c:v>
                </c:pt>
                <c:pt idx="22">
                  <c:v>162638</c:v>
                </c:pt>
              </c:numCache>
            </c:numRef>
          </c:val>
          <c:extLst>
            <c:ext xmlns:c16="http://schemas.microsoft.com/office/drawing/2014/chart" uri="{C3380CC4-5D6E-409C-BE32-E72D297353CC}">
              <c16:uniqueId val="{00000006-306D-49B6-ADB3-489FCA4F5249}"/>
            </c:ext>
          </c:extLst>
        </c:ser>
        <c:dLbls>
          <c:showLegendKey val="0"/>
          <c:showVal val="0"/>
          <c:showCatName val="0"/>
          <c:showSerName val="0"/>
          <c:showPercent val="0"/>
          <c:showBubbleSize val="0"/>
        </c:dLbls>
        <c:gapWidth val="50"/>
        <c:overlap val="100"/>
        <c:axId val="719672032"/>
        <c:axId val="719693632"/>
      </c:barChart>
      <c:catAx>
        <c:axId val="71967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93632"/>
        <c:crosses val="autoZero"/>
        <c:auto val="1"/>
        <c:lblAlgn val="ctr"/>
        <c:lblOffset val="100"/>
        <c:noMultiLvlLbl val="0"/>
      </c:catAx>
      <c:valAx>
        <c:axId val="71969363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72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Male and female headed household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'7. Households head'!$B$10</c:f>
              <c:strCache>
                <c:ptCount val="1"/>
                <c:pt idx="0">
                  <c:v>Male</c:v>
                </c:pt>
              </c:strCache>
            </c:strRef>
          </c:tx>
          <c:spPr>
            <a:solidFill>
              <a:schemeClr val="accent1"/>
            </a:solidFill>
            <a:ln>
              <a:noFill/>
            </a:ln>
            <a:effectLst/>
          </c:spPr>
          <c:invertIfNegative val="0"/>
          <c:cat>
            <c:numRef>
              <c:f>'7. Households head'!$C$9:$Y$9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'7. Households head'!$C$10:$Y$10</c:f>
              <c:numCache>
                <c:formatCode>0.0</c:formatCode>
                <c:ptCount val="23"/>
                <c:pt idx="0">
                  <c:v>59.7</c:v>
                </c:pt>
                <c:pt idx="1">
                  <c:v>59.6</c:v>
                </c:pt>
                <c:pt idx="2">
                  <c:v>59.5</c:v>
                </c:pt>
                <c:pt idx="3">
                  <c:v>59.43</c:v>
                </c:pt>
                <c:pt idx="4">
                  <c:v>59.39</c:v>
                </c:pt>
                <c:pt idx="5">
                  <c:v>59.35</c:v>
                </c:pt>
                <c:pt idx="6">
                  <c:v>59.3</c:v>
                </c:pt>
                <c:pt idx="7">
                  <c:v>59.24</c:v>
                </c:pt>
                <c:pt idx="8">
                  <c:v>59.18</c:v>
                </c:pt>
                <c:pt idx="9">
                  <c:v>59.09</c:v>
                </c:pt>
                <c:pt idx="10">
                  <c:v>59</c:v>
                </c:pt>
                <c:pt idx="11">
                  <c:v>58.9</c:v>
                </c:pt>
                <c:pt idx="12">
                  <c:v>58.79</c:v>
                </c:pt>
                <c:pt idx="13">
                  <c:v>58.68</c:v>
                </c:pt>
                <c:pt idx="14">
                  <c:v>58.55</c:v>
                </c:pt>
                <c:pt idx="15">
                  <c:v>58.43</c:v>
                </c:pt>
                <c:pt idx="16">
                  <c:v>58.41</c:v>
                </c:pt>
                <c:pt idx="17">
                  <c:v>58.16</c:v>
                </c:pt>
                <c:pt idx="18">
                  <c:v>58.09</c:v>
                </c:pt>
                <c:pt idx="19">
                  <c:v>57.95</c:v>
                </c:pt>
                <c:pt idx="20">
                  <c:v>57.82</c:v>
                </c:pt>
                <c:pt idx="21">
                  <c:v>57.69</c:v>
                </c:pt>
                <c:pt idx="22">
                  <c:v>57.56</c:v>
                </c:pt>
              </c:numCache>
            </c:numRef>
          </c:val>
          <c:extLst>
            <c:ext xmlns:c16="http://schemas.microsoft.com/office/drawing/2014/chart" uri="{C3380CC4-5D6E-409C-BE32-E72D297353CC}">
              <c16:uniqueId val="{00000000-94AE-496D-951B-E3BA91E23342}"/>
            </c:ext>
          </c:extLst>
        </c:ser>
        <c:ser>
          <c:idx val="1"/>
          <c:order val="1"/>
          <c:tx>
            <c:strRef>
              <c:f>'7. Households head'!$B$11</c:f>
              <c:strCache>
                <c:ptCount val="1"/>
                <c:pt idx="0">
                  <c:v>Female</c:v>
                </c:pt>
              </c:strCache>
            </c:strRef>
          </c:tx>
          <c:spPr>
            <a:solidFill>
              <a:schemeClr val="accent2"/>
            </a:solidFill>
            <a:ln>
              <a:noFill/>
            </a:ln>
            <a:effectLst/>
          </c:spPr>
          <c:invertIfNegative val="0"/>
          <c:cat>
            <c:numRef>
              <c:f>'7. Households head'!$C$9:$Y$9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'7. Households head'!$C$11:$Y$11</c:f>
              <c:numCache>
                <c:formatCode>0.0</c:formatCode>
                <c:ptCount val="23"/>
                <c:pt idx="0">
                  <c:v>40.299999999999997</c:v>
                </c:pt>
                <c:pt idx="1">
                  <c:v>40.4</c:v>
                </c:pt>
                <c:pt idx="2">
                  <c:v>40.5</c:v>
                </c:pt>
                <c:pt idx="3">
                  <c:v>40.57</c:v>
                </c:pt>
                <c:pt idx="4">
                  <c:v>40.61</c:v>
                </c:pt>
                <c:pt idx="5">
                  <c:v>40.65</c:v>
                </c:pt>
                <c:pt idx="6">
                  <c:v>40.700000000000003</c:v>
                </c:pt>
                <c:pt idx="7">
                  <c:v>40.76</c:v>
                </c:pt>
                <c:pt idx="8">
                  <c:v>40.82</c:v>
                </c:pt>
                <c:pt idx="9">
                  <c:v>40.909999999999997</c:v>
                </c:pt>
                <c:pt idx="10">
                  <c:v>41</c:v>
                </c:pt>
                <c:pt idx="11">
                  <c:v>41.1</c:v>
                </c:pt>
                <c:pt idx="12">
                  <c:v>41.21</c:v>
                </c:pt>
                <c:pt idx="13">
                  <c:v>41.32</c:v>
                </c:pt>
                <c:pt idx="14">
                  <c:v>41.45</c:v>
                </c:pt>
                <c:pt idx="15">
                  <c:v>41.57</c:v>
                </c:pt>
                <c:pt idx="16">
                  <c:v>41.59</c:v>
                </c:pt>
                <c:pt idx="17">
                  <c:v>41.84</c:v>
                </c:pt>
                <c:pt idx="18">
                  <c:v>41.91</c:v>
                </c:pt>
                <c:pt idx="19">
                  <c:v>42.05</c:v>
                </c:pt>
                <c:pt idx="20">
                  <c:v>42.18</c:v>
                </c:pt>
                <c:pt idx="21">
                  <c:v>42.31</c:v>
                </c:pt>
                <c:pt idx="22">
                  <c:v>42.44</c:v>
                </c:pt>
              </c:numCache>
            </c:numRef>
          </c:val>
          <c:extLst>
            <c:ext xmlns:c16="http://schemas.microsoft.com/office/drawing/2014/chart" uri="{C3380CC4-5D6E-409C-BE32-E72D297353CC}">
              <c16:uniqueId val="{00000001-94AE-496D-951B-E3BA91E23342}"/>
            </c:ext>
          </c:extLst>
        </c:ser>
        <c:dLbls>
          <c:showLegendKey val="0"/>
          <c:showVal val="0"/>
          <c:showCatName val="0"/>
          <c:showSerName val="0"/>
          <c:showPercent val="0"/>
          <c:showBubbleSize val="0"/>
        </c:dLbls>
        <c:gapWidth val="150"/>
        <c:overlap val="100"/>
        <c:axId val="615077055"/>
        <c:axId val="615070815"/>
      </c:barChart>
      <c:catAx>
        <c:axId val="61507705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070815"/>
        <c:crosses val="autoZero"/>
        <c:auto val="1"/>
        <c:lblAlgn val="ctr"/>
        <c:lblOffset val="100"/>
        <c:noMultiLvlLbl val="0"/>
      </c:catAx>
      <c:valAx>
        <c:axId val="615070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077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sz="1260" b="1" i="0" u="none" strike="noStrike" kern="1200" spc="0" baseline="0">
                <a:solidFill>
                  <a:sysClr val="windowText" lastClr="000000">
                    <a:lumMod val="65000"/>
                    <a:lumOff val="35000"/>
                  </a:sysClr>
                </a:solidFill>
              </a:rPr>
              <a:t> Household's main source of energy for cooking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'35. Main source of cooking'!$B$15</c:f>
              <c:strCache>
                <c:ptCount val="1"/>
                <c:pt idx="0">
                  <c:v>Electricity</c:v>
                </c:pt>
              </c:strCache>
            </c:strRef>
          </c:tx>
          <c:spPr>
            <a:solidFill>
              <a:schemeClr val="accent1"/>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cooking'!$C$15:$Y$15</c:f>
              <c:numCache>
                <c:formatCode>0.0</c:formatCode>
                <c:ptCount val="23"/>
                <c:pt idx="0">
                  <c:v>57.49</c:v>
                </c:pt>
                <c:pt idx="1">
                  <c:v>59.53</c:v>
                </c:pt>
                <c:pt idx="2">
                  <c:v>60.7</c:v>
                </c:pt>
                <c:pt idx="3">
                  <c:v>62.9</c:v>
                </c:pt>
                <c:pt idx="4">
                  <c:v>64.94</c:v>
                </c:pt>
                <c:pt idx="5">
                  <c:v>67.010000000000005</c:v>
                </c:pt>
                <c:pt idx="6">
                  <c:v>68.55</c:v>
                </c:pt>
                <c:pt idx="7">
                  <c:v>71.39</c:v>
                </c:pt>
                <c:pt idx="8">
                  <c:v>72.069999999999993</c:v>
                </c:pt>
                <c:pt idx="9">
                  <c:v>74.209999999999994</c:v>
                </c:pt>
                <c:pt idx="10">
                  <c:v>75.23</c:v>
                </c:pt>
                <c:pt idx="11">
                  <c:v>78.400000000000006</c:v>
                </c:pt>
                <c:pt idx="12">
                  <c:v>79.87</c:v>
                </c:pt>
                <c:pt idx="13">
                  <c:v>78.23</c:v>
                </c:pt>
                <c:pt idx="14">
                  <c:v>76.89</c:v>
                </c:pt>
                <c:pt idx="15">
                  <c:v>75.92</c:v>
                </c:pt>
                <c:pt idx="16">
                  <c:v>76.77</c:v>
                </c:pt>
                <c:pt idx="17">
                  <c:v>75.08</c:v>
                </c:pt>
                <c:pt idx="18">
                  <c:v>78.459999999999994</c:v>
                </c:pt>
                <c:pt idx="19">
                  <c:v>77.69</c:v>
                </c:pt>
                <c:pt idx="20">
                  <c:v>76.52</c:v>
                </c:pt>
                <c:pt idx="21">
                  <c:v>76.94</c:v>
                </c:pt>
                <c:pt idx="22">
                  <c:v>77.290000000000006</c:v>
                </c:pt>
              </c:numCache>
            </c:numRef>
          </c:val>
          <c:extLst>
            <c:ext xmlns:c16="http://schemas.microsoft.com/office/drawing/2014/chart" uri="{C3380CC4-5D6E-409C-BE32-E72D297353CC}">
              <c16:uniqueId val="{00000000-DA5E-4E18-9A59-B017F54A100D}"/>
            </c:ext>
          </c:extLst>
        </c:ser>
        <c:ser>
          <c:idx val="1"/>
          <c:order val="1"/>
          <c:tx>
            <c:strRef>
              <c:f>'35. Main source of cooking'!$B$16</c:f>
              <c:strCache>
                <c:ptCount val="1"/>
                <c:pt idx="0">
                  <c:v>Other Electricity</c:v>
                </c:pt>
              </c:strCache>
            </c:strRef>
          </c:tx>
          <c:spPr>
            <a:solidFill>
              <a:schemeClr val="accent2"/>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cooking'!$C$16:$Y$16</c:f>
              <c:numCache>
                <c:formatCode>0.0</c:formatCode>
                <c:ptCount val="23"/>
                <c:pt idx="0">
                  <c:v>0.03</c:v>
                </c:pt>
                <c:pt idx="1">
                  <c:v>0.04</c:v>
                </c:pt>
                <c:pt idx="2">
                  <c:v>0.03</c:v>
                </c:pt>
                <c:pt idx="3">
                  <c:v>0.01</c:v>
                </c:pt>
                <c:pt idx="4">
                  <c:v>0.1</c:v>
                </c:pt>
                <c:pt idx="5">
                  <c:v>0.06</c:v>
                </c:pt>
                <c:pt idx="6">
                  <c:v>7.0000000000000007E-2</c:v>
                </c:pt>
                <c:pt idx="7">
                  <c:v>0.06</c:v>
                </c:pt>
                <c:pt idx="8">
                  <c:v>0.03</c:v>
                </c:pt>
                <c:pt idx="9">
                  <c:v>0.02</c:v>
                </c:pt>
                <c:pt idx="10">
                  <c:v>0.06</c:v>
                </c:pt>
                <c:pt idx="11">
                  <c:v>0.04</c:v>
                </c:pt>
                <c:pt idx="12">
                  <c:v>1.17</c:v>
                </c:pt>
                <c:pt idx="13">
                  <c:v>2.4900000000000002</c:v>
                </c:pt>
                <c:pt idx="14">
                  <c:v>4.9000000000000004</c:v>
                </c:pt>
                <c:pt idx="15">
                  <c:v>6.28</c:v>
                </c:pt>
                <c:pt idx="16">
                  <c:v>7.31</c:v>
                </c:pt>
                <c:pt idx="17">
                  <c:v>7.81</c:v>
                </c:pt>
                <c:pt idx="18">
                  <c:v>4.93</c:v>
                </c:pt>
                <c:pt idx="19">
                  <c:v>5.29</c:v>
                </c:pt>
                <c:pt idx="20">
                  <c:v>4.82</c:v>
                </c:pt>
                <c:pt idx="21">
                  <c:v>4.54</c:v>
                </c:pt>
                <c:pt idx="22">
                  <c:v>4.49</c:v>
                </c:pt>
              </c:numCache>
            </c:numRef>
          </c:val>
          <c:extLst>
            <c:ext xmlns:c16="http://schemas.microsoft.com/office/drawing/2014/chart" uri="{C3380CC4-5D6E-409C-BE32-E72D297353CC}">
              <c16:uniqueId val="{00000001-DA5E-4E18-9A59-B017F54A100D}"/>
            </c:ext>
          </c:extLst>
        </c:ser>
        <c:ser>
          <c:idx val="2"/>
          <c:order val="2"/>
          <c:tx>
            <c:strRef>
              <c:f>'35. Main source of cooking'!$B$17</c:f>
              <c:strCache>
                <c:ptCount val="1"/>
                <c:pt idx="0">
                  <c:v>Gas</c:v>
                </c:pt>
              </c:strCache>
            </c:strRef>
          </c:tx>
          <c:spPr>
            <a:solidFill>
              <a:schemeClr val="accent3"/>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cooking'!$C$17:$Y$17</c:f>
              <c:numCache>
                <c:formatCode>0.0</c:formatCode>
                <c:ptCount val="23"/>
                <c:pt idx="0">
                  <c:v>2.21</c:v>
                </c:pt>
                <c:pt idx="1">
                  <c:v>1.56</c:v>
                </c:pt>
                <c:pt idx="2">
                  <c:v>1.65</c:v>
                </c:pt>
                <c:pt idx="3">
                  <c:v>1.82</c:v>
                </c:pt>
                <c:pt idx="4">
                  <c:v>2.2400000000000002</c:v>
                </c:pt>
                <c:pt idx="5">
                  <c:v>2.2400000000000002</c:v>
                </c:pt>
                <c:pt idx="6">
                  <c:v>2.97</c:v>
                </c:pt>
                <c:pt idx="7">
                  <c:v>2.2400000000000002</c:v>
                </c:pt>
                <c:pt idx="8">
                  <c:v>2.19</c:v>
                </c:pt>
                <c:pt idx="9">
                  <c:v>2.08</c:v>
                </c:pt>
                <c:pt idx="10">
                  <c:v>3.34</c:v>
                </c:pt>
                <c:pt idx="11">
                  <c:v>3.24</c:v>
                </c:pt>
                <c:pt idx="12">
                  <c:v>2.72</c:v>
                </c:pt>
                <c:pt idx="13">
                  <c:v>3.52</c:v>
                </c:pt>
                <c:pt idx="14">
                  <c:v>3.77</c:v>
                </c:pt>
                <c:pt idx="15">
                  <c:v>4.1500000000000004</c:v>
                </c:pt>
                <c:pt idx="16">
                  <c:v>3.59</c:v>
                </c:pt>
                <c:pt idx="17">
                  <c:v>4.1900000000000004</c:v>
                </c:pt>
                <c:pt idx="18">
                  <c:v>4.49</c:v>
                </c:pt>
                <c:pt idx="19">
                  <c:v>4.8099999999999996</c:v>
                </c:pt>
                <c:pt idx="20">
                  <c:v>6.69</c:v>
                </c:pt>
                <c:pt idx="21">
                  <c:v>6.75</c:v>
                </c:pt>
                <c:pt idx="22">
                  <c:v>7.19</c:v>
                </c:pt>
              </c:numCache>
            </c:numRef>
          </c:val>
          <c:extLst>
            <c:ext xmlns:c16="http://schemas.microsoft.com/office/drawing/2014/chart" uri="{C3380CC4-5D6E-409C-BE32-E72D297353CC}">
              <c16:uniqueId val="{00000002-DA5E-4E18-9A59-B017F54A100D}"/>
            </c:ext>
          </c:extLst>
        </c:ser>
        <c:ser>
          <c:idx val="3"/>
          <c:order val="3"/>
          <c:tx>
            <c:strRef>
              <c:f>'35. Main source of cooking'!$B$18</c:f>
              <c:strCache>
                <c:ptCount val="1"/>
                <c:pt idx="0">
                  <c:v>Paraffin</c:v>
                </c:pt>
              </c:strCache>
            </c:strRef>
          </c:tx>
          <c:spPr>
            <a:solidFill>
              <a:schemeClr val="accent4"/>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cooking'!$C$18:$Y$18</c:f>
              <c:numCache>
                <c:formatCode>0.0</c:formatCode>
                <c:ptCount val="23"/>
                <c:pt idx="0">
                  <c:v>16.13</c:v>
                </c:pt>
                <c:pt idx="1">
                  <c:v>15.76</c:v>
                </c:pt>
                <c:pt idx="2">
                  <c:v>15.43</c:v>
                </c:pt>
                <c:pt idx="3">
                  <c:v>16.47</c:v>
                </c:pt>
                <c:pt idx="4">
                  <c:v>15.92</c:v>
                </c:pt>
                <c:pt idx="5">
                  <c:v>14.08</c:v>
                </c:pt>
                <c:pt idx="6">
                  <c:v>10.25</c:v>
                </c:pt>
                <c:pt idx="7">
                  <c:v>9.44</c:v>
                </c:pt>
                <c:pt idx="8">
                  <c:v>8.36</c:v>
                </c:pt>
                <c:pt idx="9">
                  <c:v>7.04</c:v>
                </c:pt>
                <c:pt idx="10">
                  <c:v>7.78</c:v>
                </c:pt>
                <c:pt idx="11">
                  <c:v>6.81</c:v>
                </c:pt>
                <c:pt idx="12">
                  <c:v>5.04</c:v>
                </c:pt>
                <c:pt idx="13">
                  <c:v>5.4</c:v>
                </c:pt>
                <c:pt idx="14">
                  <c:v>4.6900000000000004</c:v>
                </c:pt>
                <c:pt idx="15">
                  <c:v>4.24</c:v>
                </c:pt>
                <c:pt idx="16">
                  <c:v>3.59</c:v>
                </c:pt>
                <c:pt idx="17">
                  <c:v>3.91</c:v>
                </c:pt>
                <c:pt idx="18">
                  <c:v>3.38</c:v>
                </c:pt>
                <c:pt idx="19">
                  <c:v>3.5</c:v>
                </c:pt>
                <c:pt idx="20">
                  <c:v>2.82</c:v>
                </c:pt>
                <c:pt idx="21">
                  <c:v>2.54</c:v>
                </c:pt>
                <c:pt idx="22">
                  <c:v>2.1800000000000002</c:v>
                </c:pt>
              </c:numCache>
            </c:numRef>
          </c:val>
          <c:extLst>
            <c:ext xmlns:c16="http://schemas.microsoft.com/office/drawing/2014/chart" uri="{C3380CC4-5D6E-409C-BE32-E72D297353CC}">
              <c16:uniqueId val="{00000003-DA5E-4E18-9A59-B017F54A100D}"/>
            </c:ext>
          </c:extLst>
        </c:ser>
        <c:ser>
          <c:idx val="4"/>
          <c:order val="4"/>
          <c:tx>
            <c:strRef>
              <c:f>'35. Main source of cooking'!$B$19</c:f>
              <c:strCache>
                <c:ptCount val="1"/>
                <c:pt idx="0">
                  <c:v>Wood</c:v>
                </c:pt>
              </c:strCache>
            </c:strRef>
          </c:tx>
          <c:spPr>
            <a:solidFill>
              <a:schemeClr val="accent5"/>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cooking'!$C$19:$Y$19</c:f>
              <c:numCache>
                <c:formatCode>0.0</c:formatCode>
                <c:ptCount val="23"/>
                <c:pt idx="0">
                  <c:v>19.97</c:v>
                </c:pt>
                <c:pt idx="1">
                  <c:v>19.32</c:v>
                </c:pt>
                <c:pt idx="2">
                  <c:v>18.350000000000001</c:v>
                </c:pt>
                <c:pt idx="3">
                  <c:v>15.56</c:v>
                </c:pt>
                <c:pt idx="4">
                  <c:v>14.27</c:v>
                </c:pt>
                <c:pt idx="5">
                  <c:v>13.93</c:v>
                </c:pt>
                <c:pt idx="6">
                  <c:v>15.84</c:v>
                </c:pt>
                <c:pt idx="7">
                  <c:v>15.1</c:v>
                </c:pt>
                <c:pt idx="8">
                  <c:v>13.71</c:v>
                </c:pt>
                <c:pt idx="9">
                  <c:v>12.61</c:v>
                </c:pt>
                <c:pt idx="10">
                  <c:v>11.56</c:v>
                </c:pt>
                <c:pt idx="11">
                  <c:v>10.37</c:v>
                </c:pt>
                <c:pt idx="12">
                  <c:v>9.68</c:v>
                </c:pt>
                <c:pt idx="13">
                  <c:v>9.11</c:v>
                </c:pt>
                <c:pt idx="14">
                  <c:v>8.84</c:v>
                </c:pt>
                <c:pt idx="15">
                  <c:v>8.3800000000000008</c:v>
                </c:pt>
                <c:pt idx="16">
                  <c:v>7.73</c:v>
                </c:pt>
                <c:pt idx="17">
                  <c:v>7.77</c:v>
                </c:pt>
                <c:pt idx="18">
                  <c:v>8.0500000000000007</c:v>
                </c:pt>
                <c:pt idx="19">
                  <c:v>7.69</c:v>
                </c:pt>
                <c:pt idx="20">
                  <c:v>7.68</c:v>
                </c:pt>
                <c:pt idx="21">
                  <c:v>7.82</c:v>
                </c:pt>
                <c:pt idx="22">
                  <c:v>7.73</c:v>
                </c:pt>
              </c:numCache>
            </c:numRef>
          </c:val>
          <c:extLst>
            <c:ext xmlns:c16="http://schemas.microsoft.com/office/drawing/2014/chart" uri="{C3380CC4-5D6E-409C-BE32-E72D297353CC}">
              <c16:uniqueId val="{00000004-DA5E-4E18-9A59-B017F54A100D}"/>
            </c:ext>
          </c:extLst>
        </c:ser>
        <c:ser>
          <c:idx val="5"/>
          <c:order val="5"/>
          <c:tx>
            <c:strRef>
              <c:f>'35. Main source of cooking'!$B$20</c:f>
              <c:strCache>
                <c:ptCount val="1"/>
                <c:pt idx="0">
                  <c:v>Coal</c:v>
                </c:pt>
              </c:strCache>
            </c:strRef>
          </c:tx>
          <c:spPr>
            <a:solidFill>
              <a:schemeClr val="accent6"/>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cooking'!$C$20:$Y$20</c:f>
              <c:numCache>
                <c:formatCode>0.0</c:formatCode>
                <c:ptCount val="23"/>
                <c:pt idx="0">
                  <c:v>3.02</c:v>
                </c:pt>
                <c:pt idx="1">
                  <c:v>2.71</c:v>
                </c:pt>
                <c:pt idx="2">
                  <c:v>2.44</c:v>
                </c:pt>
                <c:pt idx="3">
                  <c:v>2.44</c:v>
                </c:pt>
                <c:pt idx="4">
                  <c:v>2.06</c:v>
                </c:pt>
                <c:pt idx="5">
                  <c:v>2.15</c:v>
                </c:pt>
                <c:pt idx="6">
                  <c:v>1.83</c:v>
                </c:pt>
                <c:pt idx="7">
                  <c:v>1.34</c:v>
                </c:pt>
                <c:pt idx="8">
                  <c:v>1.17</c:v>
                </c:pt>
                <c:pt idx="9">
                  <c:v>0.93</c:v>
                </c:pt>
                <c:pt idx="10">
                  <c:v>0.76</c:v>
                </c:pt>
                <c:pt idx="11">
                  <c:v>0.41</c:v>
                </c:pt>
                <c:pt idx="12">
                  <c:v>0.56999999999999995</c:v>
                </c:pt>
                <c:pt idx="13">
                  <c:v>0.49</c:v>
                </c:pt>
                <c:pt idx="14">
                  <c:v>0.45</c:v>
                </c:pt>
                <c:pt idx="15">
                  <c:v>0.4</c:v>
                </c:pt>
                <c:pt idx="16">
                  <c:v>0.42</c:v>
                </c:pt>
                <c:pt idx="17">
                  <c:v>0.36</c:v>
                </c:pt>
                <c:pt idx="18">
                  <c:v>0.28999999999999998</c:v>
                </c:pt>
                <c:pt idx="19">
                  <c:v>0.37</c:v>
                </c:pt>
                <c:pt idx="20">
                  <c:v>0.39</c:v>
                </c:pt>
                <c:pt idx="21">
                  <c:v>0.28999999999999998</c:v>
                </c:pt>
                <c:pt idx="22">
                  <c:v>0.28999999999999998</c:v>
                </c:pt>
              </c:numCache>
            </c:numRef>
          </c:val>
          <c:extLst>
            <c:ext xmlns:c16="http://schemas.microsoft.com/office/drawing/2014/chart" uri="{C3380CC4-5D6E-409C-BE32-E72D297353CC}">
              <c16:uniqueId val="{00000005-DA5E-4E18-9A59-B017F54A100D}"/>
            </c:ext>
          </c:extLst>
        </c:ser>
        <c:ser>
          <c:idx val="6"/>
          <c:order val="6"/>
          <c:tx>
            <c:strRef>
              <c:f>'35. Main source of cooking'!$B$21</c:f>
              <c:strCache>
                <c:ptCount val="1"/>
                <c:pt idx="0">
                  <c:v>Other</c:v>
                </c:pt>
              </c:strCache>
            </c:strRef>
          </c:tx>
          <c:spPr>
            <a:solidFill>
              <a:schemeClr val="accent1">
                <a:lumMod val="60000"/>
              </a:schemeClr>
            </a:solidFill>
            <a:ln>
              <a:noFill/>
            </a:ln>
            <a:effectLst/>
          </c:spPr>
          <c:invertIfNegative val="0"/>
          <c:cat>
            <c:numRef>
              <c:f>'35. Main source of cooking'!$C$14:$Y$14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'35. Main source of cooking'!$C$21:$Y$21</c:f>
              <c:numCache>
                <c:formatCode>0.0</c:formatCode>
                <c:ptCount val="23"/>
                <c:pt idx="0">
                  <c:v>1.1399999999999999</c:v>
                </c:pt>
                <c:pt idx="1">
                  <c:v>1.0900000000000001</c:v>
                </c:pt>
                <c:pt idx="2">
                  <c:v>1.41</c:v>
                </c:pt>
                <c:pt idx="3">
                  <c:v>0.79</c:v>
                </c:pt>
                <c:pt idx="4">
                  <c:v>0.46</c:v>
                </c:pt>
                <c:pt idx="5">
                  <c:v>0.53</c:v>
                </c:pt>
                <c:pt idx="6">
                  <c:v>0.49</c:v>
                </c:pt>
                <c:pt idx="7">
                  <c:v>0.45</c:v>
                </c:pt>
                <c:pt idx="8">
                  <c:v>2.4700000000000002</c:v>
                </c:pt>
                <c:pt idx="9">
                  <c:v>3.13</c:v>
                </c:pt>
                <c:pt idx="10">
                  <c:v>1.27</c:v>
                </c:pt>
                <c:pt idx="11">
                  <c:v>0.72</c:v>
                </c:pt>
                <c:pt idx="12">
                  <c:v>0.95</c:v>
                </c:pt>
                <c:pt idx="13">
                  <c:v>0.76</c:v>
                </c:pt>
                <c:pt idx="14">
                  <c:v>0.46</c:v>
                </c:pt>
                <c:pt idx="15">
                  <c:v>0.64</c:v>
                </c:pt>
                <c:pt idx="16">
                  <c:v>0.57999999999999996</c:v>
                </c:pt>
                <c:pt idx="17">
                  <c:v>0.88</c:v>
                </c:pt>
                <c:pt idx="18">
                  <c:v>0.4</c:v>
                </c:pt>
                <c:pt idx="19">
                  <c:v>0.65</c:v>
                </c:pt>
                <c:pt idx="20">
                  <c:v>1.08</c:v>
                </c:pt>
                <c:pt idx="21">
                  <c:v>1.1000000000000001</c:v>
                </c:pt>
                <c:pt idx="22">
                  <c:v>0.83</c:v>
                </c:pt>
              </c:numCache>
            </c:numRef>
          </c:val>
          <c:extLst>
            <c:ext xmlns:c16="http://schemas.microsoft.com/office/drawing/2014/chart" uri="{C3380CC4-5D6E-409C-BE32-E72D297353CC}">
              <c16:uniqueId val="{00000006-DA5E-4E18-9A59-B017F54A100D}"/>
            </c:ext>
          </c:extLst>
        </c:ser>
        <c:dLbls>
          <c:showLegendKey val="0"/>
          <c:showVal val="0"/>
          <c:showCatName val="0"/>
          <c:showSerName val="0"/>
          <c:showPercent val="0"/>
          <c:showBubbleSize val="0"/>
        </c:dLbls>
        <c:gapWidth val="30"/>
        <c:overlap val="100"/>
        <c:axId val="719623072"/>
        <c:axId val="719604832"/>
      </c:barChart>
      <c:catAx>
        <c:axId val="71962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04832"/>
        <c:crosses val="autoZero"/>
        <c:auto val="1"/>
        <c:lblAlgn val="ctr"/>
        <c:lblOffset val="100"/>
        <c:noMultiLvlLbl val="0"/>
      </c:catAx>
      <c:valAx>
        <c:axId val="7196048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23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b="1"/>
              <a:t> Household's main source of energy for space heating</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'36. Main source of space heatin'!$B$5</c:f>
              <c:strCache>
                <c:ptCount val="1"/>
                <c:pt idx="0">
                  <c:v>Electricity</c:v>
                </c:pt>
              </c:strCache>
            </c:strRef>
          </c:tx>
          <c:spPr>
            <a:solidFill>
              <a:schemeClr val="accent1"/>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heatin'!$C$5:$N$5</c:f>
              <c:numCache>
                <c:formatCode>_-* #\ ##0_-;\-* #\ ##0_-;_-* "-"??_-;_-@_-</c:formatCode>
                <c:ptCount val="12"/>
                <c:pt idx="0">
                  <c:v>5212153</c:v>
                </c:pt>
                <c:pt idx="1">
                  <c:v>5228392</c:v>
                </c:pt>
                <c:pt idx="2">
                  <c:v>5450373</c:v>
                </c:pt>
                <c:pt idx="3">
                  <c:v>5318159</c:v>
                </c:pt>
                <c:pt idx="4">
                  <c:v>5537110</c:v>
                </c:pt>
                <c:pt idx="5">
                  <c:v>5817314</c:v>
                </c:pt>
                <c:pt idx="6">
                  <c:v>8288480</c:v>
                </c:pt>
                <c:pt idx="7">
                  <c:v>8914945</c:v>
                </c:pt>
                <c:pt idx="8">
                  <c:v>8727056</c:v>
                </c:pt>
                <c:pt idx="9">
                  <c:v>9437507</c:v>
                </c:pt>
                <c:pt idx="10">
                  <c:v>9000406</c:v>
                </c:pt>
                <c:pt idx="11">
                  <c:v>9916417</c:v>
                </c:pt>
              </c:numCache>
            </c:numRef>
          </c:val>
          <c:extLst>
            <c:ext xmlns:c16="http://schemas.microsoft.com/office/drawing/2014/chart" uri="{C3380CC4-5D6E-409C-BE32-E72D297353CC}">
              <c16:uniqueId val="{00000000-1BBC-4FDF-A1C7-4348E740D327}"/>
            </c:ext>
          </c:extLst>
        </c:ser>
        <c:ser>
          <c:idx val="1"/>
          <c:order val="1"/>
          <c:tx>
            <c:strRef>
              <c:f>'36. Main source of space heatin'!$B$6</c:f>
              <c:strCache>
                <c:ptCount val="1"/>
                <c:pt idx="0">
                  <c:v>Generator</c:v>
                </c:pt>
              </c:strCache>
            </c:strRef>
          </c:tx>
          <c:spPr>
            <a:solidFill>
              <a:schemeClr val="accent2"/>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heatin'!$C$6:$N$6</c:f>
              <c:numCache>
                <c:formatCode>_-* #\ ##0_-;\-* #\ ##0_-;_-* "-"??_-;_-@_-</c:formatCode>
                <c:ptCount val="12"/>
                <c:pt idx="0">
                  <c:v>4744</c:v>
                </c:pt>
                <c:pt idx="1">
                  <c:v>116435</c:v>
                </c:pt>
                <c:pt idx="2">
                  <c:v>238462</c:v>
                </c:pt>
                <c:pt idx="3">
                  <c:v>469327</c:v>
                </c:pt>
                <c:pt idx="4">
                  <c:v>574802</c:v>
                </c:pt>
                <c:pt idx="5">
                  <c:v>622980</c:v>
                </c:pt>
                <c:pt idx="6">
                  <c:v>965093</c:v>
                </c:pt>
                <c:pt idx="7">
                  <c:v>623041</c:v>
                </c:pt>
                <c:pt idx="8">
                  <c:v>650703</c:v>
                </c:pt>
                <c:pt idx="9">
                  <c:v>586576</c:v>
                </c:pt>
                <c:pt idx="10">
                  <c:v>544744</c:v>
                </c:pt>
                <c:pt idx="11">
                  <c:v>605331</c:v>
                </c:pt>
              </c:numCache>
            </c:numRef>
          </c:val>
          <c:extLst>
            <c:ext xmlns:c16="http://schemas.microsoft.com/office/drawing/2014/chart" uri="{C3380CC4-5D6E-409C-BE32-E72D297353CC}">
              <c16:uniqueId val="{00000001-1BBC-4FDF-A1C7-4348E740D327}"/>
            </c:ext>
          </c:extLst>
        </c:ser>
        <c:ser>
          <c:idx val="2"/>
          <c:order val="2"/>
          <c:tx>
            <c:strRef>
              <c:f>'36. Main source of space heatin'!$B$7</c:f>
              <c:strCache>
                <c:ptCount val="1"/>
                <c:pt idx="0">
                  <c:v>Gas</c:v>
                </c:pt>
              </c:strCache>
            </c:strRef>
          </c:tx>
          <c:spPr>
            <a:solidFill>
              <a:schemeClr val="accent3"/>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heatin'!$C$7:$N$7</c:f>
              <c:numCache>
                <c:formatCode>_-* #\ ##0_-;\-* #\ ##0_-;_-* "-"??_-;_-@_-</c:formatCode>
                <c:ptCount val="12"/>
                <c:pt idx="0">
                  <c:v>340436</c:v>
                </c:pt>
                <c:pt idx="1">
                  <c:v>337849</c:v>
                </c:pt>
                <c:pt idx="2">
                  <c:v>368490</c:v>
                </c:pt>
                <c:pt idx="3">
                  <c:v>380343</c:v>
                </c:pt>
                <c:pt idx="4">
                  <c:v>424728</c:v>
                </c:pt>
                <c:pt idx="5">
                  <c:v>427754</c:v>
                </c:pt>
                <c:pt idx="6">
                  <c:v>445128</c:v>
                </c:pt>
                <c:pt idx="7">
                  <c:v>500290</c:v>
                </c:pt>
                <c:pt idx="8">
                  <c:v>655156</c:v>
                </c:pt>
                <c:pt idx="9">
                  <c:v>707782</c:v>
                </c:pt>
                <c:pt idx="10">
                  <c:v>654144</c:v>
                </c:pt>
                <c:pt idx="11">
                  <c:v>697291</c:v>
                </c:pt>
              </c:numCache>
            </c:numRef>
          </c:val>
          <c:extLst>
            <c:ext xmlns:c16="http://schemas.microsoft.com/office/drawing/2014/chart" uri="{C3380CC4-5D6E-409C-BE32-E72D297353CC}">
              <c16:uniqueId val="{00000002-1BBC-4FDF-A1C7-4348E740D327}"/>
            </c:ext>
          </c:extLst>
        </c:ser>
        <c:ser>
          <c:idx val="3"/>
          <c:order val="3"/>
          <c:tx>
            <c:strRef>
              <c:f>'36. Main source of space heatin'!$B$8</c:f>
              <c:strCache>
                <c:ptCount val="1"/>
                <c:pt idx="0">
                  <c:v>Paraffin</c:v>
                </c:pt>
              </c:strCache>
            </c:strRef>
          </c:tx>
          <c:spPr>
            <a:solidFill>
              <a:schemeClr val="accent4"/>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heatin'!$C$8:$N$8</c:f>
              <c:numCache>
                <c:formatCode>_-* #\ ##0_-;\-* #\ ##0_-;_-* "-"??_-;_-@_-</c:formatCode>
                <c:ptCount val="12"/>
                <c:pt idx="0">
                  <c:v>1092073</c:v>
                </c:pt>
                <c:pt idx="1">
                  <c:v>1029159</c:v>
                </c:pt>
                <c:pt idx="2">
                  <c:v>1014300</c:v>
                </c:pt>
                <c:pt idx="3">
                  <c:v>1052936</c:v>
                </c:pt>
                <c:pt idx="4">
                  <c:v>993875</c:v>
                </c:pt>
                <c:pt idx="5">
                  <c:v>1010372</c:v>
                </c:pt>
                <c:pt idx="6">
                  <c:v>1015659</c:v>
                </c:pt>
                <c:pt idx="7">
                  <c:v>1176630</c:v>
                </c:pt>
                <c:pt idx="8">
                  <c:v>1090071</c:v>
                </c:pt>
                <c:pt idx="9">
                  <c:v>858514</c:v>
                </c:pt>
                <c:pt idx="10">
                  <c:v>769533</c:v>
                </c:pt>
                <c:pt idx="11">
                  <c:v>700467</c:v>
                </c:pt>
              </c:numCache>
            </c:numRef>
          </c:val>
          <c:extLst>
            <c:ext xmlns:c16="http://schemas.microsoft.com/office/drawing/2014/chart" uri="{C3380CC4-5D6E-409C-BE32-E72D297353CC}">
              <c16:uniqueId val="{00000003-1BBC-4FDF-A1C7-4348E740D327}"/>
            </c:ext>
          </c:extLst>
        </c:ser>
        <c:ser>
          <c:idx val="4"/>
          <c:order val="4"/>
          <c:tx>
            <c:strRef>
              <c:f>'36. Main source of space heatin'!$B$9</c:f>
              <c:strCache>
                <c:ptCount val="1"/>
                <c:pt idx="0">
                  <c:v>Wood</c:v>
                </c:pt>
              </c:strCache>
            </c:strRef>
          </c:tx>
          <c:spPr>
            <a:solidFill>
              <a:schemeClr val="accent5"/>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heatin'!$C$9:$N$9</c:f>
              <c:numCache>
                <c:formatCode>_-* #\ ##0_-;\-* #\ ##0_-;_-* "-"??_-;_-@_-</c:formatCode>
                <c:ptCount val="12"/>
                <c:pt idx="0">
                  <c:v>1756288</c:v>
                </c:pt>
                <c:pt idx="1">
                  <c:v>1658015</c:v>
                </c:pt>
                <c:pt idx="2">
                  <c:v>1595508</c:v>
                </c:pt>
                <c:pt idx="3">
                  <c:v>1600405</c:v>
                </c:pt>
                <c:pt idx="4">
                  <c:v>1966269</c:v>
                </c:pt>
                <c:pt idx="5">
                  <c:v>1878768</c:v>
                </c:pt>
                <c:pt idx="6">
                  <c:v>1698076</c:v>
                </c:pt>
                <c:pt idx="7">
                  <c:v>1815686</c:v>
                </c:pt>
                <c:pt idx="8">
                  <c:v>1928352</c:v>
                </c:pt>
                <c:pt idx="9">
                  <c:v>2073663</c:v>
                </c:pt>
                <c:pt idx="10">
                  <c:v>2085946</c:v>
                </c:pt>
                <c:pt idx="11">
                  <c:v>1972828</c:v>
                </c:pt>
              </c:numCache>
            </c:numRef>
          </c:val>
          <c:extLst>
            <c:ext xmlns:c16="http://schemas.microsoft.com/office/drawing/2014/chart" uri="{C3380CC4-5D6E-409C-BE32-E72D297353CC}">
              <c16:uniqueId val="{00000004-1BBC-4FDF-A1C7-4348E740D327}"/>
            </c:ext>
          </c:extLst>
        </c:ser>
        <c:ser>
          <c:idx val="5"/>
          <c:order val="5"/>
          <c:tx>
            <c:strRef>
              <c:f>'36. Main source of space heatin'!$B$10</c:f>
              <c:strCache>
                <c:ptCount val="1"/>
                <c:pt idx="0">
                  <c:v>Coal</c:v>
                </c:pt>
              </c:strCache>
            </c:strRef>
          </c:tx>
          <c:spPr>
            <a:solidFill>
              <a:schemeClr val="accent6"/>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heatin'!$C$10:$N$10</c:f>
              <c:numCache>
                <c:formatCode>_-* #\ ##0_-;\-* #\ ##0_-;_-* "-"??_-;_-@_-</c:formatCode>
                <c:ptCount val="12"/>
                <c:pt idx="0">
                  <c:v>213101</c:v>
                </c:pt>
                <c:pt idx="1">
                  <c:v>194597</c:v>
                </c:pt>
                <c:pt idx="2">
                  <c:v>224508</c:v>
                </c:pt>
                <c:pt idx="3">
                  <c:v>216914</c:v>
                </c:pt>
                <c:pt idx="4">
                  <c:v>228402</c:v>
                </c:pt>
                <c:pt idx="5">
                  <c:v>217010</c:v>
                </c:pt>
                <c:pt idx="6">
                  <c:v>188120</c:v>
                </c:pt>
                <c:pt idx="7">
                  <c:v>251658</c:v>
                </c:pt>
                <c:pt idx="8">
                  <c:v>220189</c:v>
                </c:pt>
                <c:pt idx="9">
                  <c:v>218690</c:v>
                </c:pt>
                <c:pt idx="10">
                  <c:v>164592</c:v>
                </c:pt>
                <c:pt idx="11">
                  <c:v>168822</c:v>
                </c:pt>
              </c:numCache>
            </c:numRef>
          </c:val>
          <c:extLst>
            <c:ext xmlns:c16="http://schemas.microsoft.com/office/drawing/2014/chart" uri="{C3380CC4-5D6E-409C-BE32-E72D297353CC}">
              <c16:uniqueId val="{00000005-1BBC-4FDF-A1C7-4348E740D327}"/>
            </c:ext>
          </c:extLst>
        </c:ser>
        <c:ser>
          <c:idx val="6"/>
          <c:order val="6"/>
          <c:tx>
            <c:strRef>
              <c:f>'36. Main source of space heatin'!$B$11</c:f>
              <c:strCache>
                <c:ptCount val="1"/>
                <c:pt idx="0">
                  <c:v>Other</c:v>
                </c:pt>
              </c:strCache>
            </c:strRef>
          </c:tx>
          <c:spPr>
            <a:solidFill>
              <a:schemeClr val="accent1">
                <a:lumMod val="60000"/>
              </a:schemeClr>
            </a:solidFill>
            <a:ln>
              <a:noFill/>
            </a:ln>
            <a:effectLst/>
          </c:spPr>
          <c:invertIfNegative val="0"/>
          <c:cat>
            <c:numRef>
              <c:f>'36. Main source of space heatin'!$C$4:$N$4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heatin'!$C$11:$N$11</c:f>
              <c:numCache>
                <c:formatCode>_-* #\ ##0_-;\-* #\ ##0_-;_-* "-"??_-;_-@_-</c:formatCode>
                <c:ptCount val="12"/>
                <c:pt idx="0">
                  <c:v>5902390</c:v>
                </c:pt>
                <c:pt idx="1">
                  <c:v>6339287</c:v>
                </c:pt>
                <c:pt idx="2">
                  <c:v>6415842</c:v>
                </c:pt>
                <c:pt idx="3">
                  <c:v>6705593</c:v>
                </c:pt>
                <c:pt idx="4">
                  <c:v>6473920</c:v>
                </c:pt>
                <c:pt idx="5">
                  <c:v>6696655</c:v>
                </c:pt>
                <c:pt idx="6">
                  <c:v>4562428</c:v>
                </c:pt>
                <c:pt idx="7">
                  <c:v>4135982</c:v>
                </c:pt>
                <c:pt idx="8">
                  <c:v>4675045</c:v>
                </c:pt>
                <c:pt idx="9">
                  <c:v>4594525</c:v>
                </c:pt>
                <c:pt idx="10">
                  <c:v>5785883</c:v>
                </c:pt>
                <c:pt idx="11">
                  <c:v>5490129</c:v>
                </c:pt>
              </c:numCache>
            </c:numRef>
          </c:val>
          <c:extLst>
            <c:ext xmlns:c16="http://schemas.microsoft.com/office/drawing/2014/chart" uri="{C3380CC4-5D6E-409C-BE32-E72D297353CC}">
              <c16:uniqueId val="{00000006-1BBC-4FDF-A1C7-4348E740D327}"/>
            </c:ext>
          </c:extLst>
        </c:ser>
        <c:dLbls>
          <c:showLegendKey val="0"/>
          <c:showVal val="0"/>
          <c:showCatName val="0"/>
          <c:showSerName val="0"/>
          <c:showPercent val="0"/>
          <c:showBubbleSize val="0"/>
        </c:dLbls>
        <c:gapWidth val="50"/>
        <c:overlap val="100"/>
        <c:axId val="719584672"/>
        <c:axId val="719596672"/>
      </c:barChart>
      <c:catAx>
        <c:axId val="71958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596672"/>
        <c:crosses val="autoZero"/>
        <c:auto val="1"/>
        <c:lblAlgn val="ctr"/>
        <c:lblOffset val="100"/>
        <c:noMultiLvlLbl val="0"/>
      </c:catAx>
      <c:valAx>
        <c:axId val="71959667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58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en-ZA" sz="1260" b="1" i="0" u="none" strike="noStrike" kern="1200" spc="0" baseline="0">
                <a:solidFill>
                  <a:sysClr val="windowText" lastClr="000000">
                    <a:lumMod val="65000"/>
                    <a:lumOff val="35000"/>
                  </a:sysClr>
                </a:solidFill>
              </a:rPr>
              <a:t> Household's main source of energy for space heating</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'36. Main source of space heatin'!$B$15</c:f>
              <c:strCache>
                <c:ptCount val="1"/>
                <c:pt idx="0">
                  <c:v>Electricity</c:v>
                </c:pt>
              </c:strCache>
            </c:strRef>
          </c:tx>
          <c:spPr>
            <a:solidFill>
              <a:schemeClr val="accent1"/>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heatin'!$C$15:$N$15</c:f>
              <c:numCache>
                <c:formatCode>0.0</c:formatCode>
                <c:ptCount val="12"/>
                <c:pt idx="0">
                  <c:v>35.89</c:v>
                </c:pt>
                <c:pt idx="1">
                  <c:v>35.08</c:v>
                </c:pt>
                <c:pt idx="2">
                  <c:v>35.61</c:v>
                </c:pt>
                <c:pt idx="3">
                  <c:v>33.78</c:v>
                </c:pt>
                <c:pt idx="4">
                  <c:v>34.18</c:v>
                </c:pt>
                <c:pt idx="5">
                  <c:v>34.9</c:v>
                </c:pt>
                <c:pt idx="6">
                  <c:v>48.29</c:v>
                </c:pt>
                <c:pt idx="7">
                  <c:v>51.18</c:v>
                </c:pt>
                <c:pt idx="8">
                  <c:v>48.63</c:v>
                </c:pt>
                <c:pt idx="9">
                  <c:v>51.08</c:v>
                </c:pt>
                <c:pt idx="10">
                  <c:v>47.36</c:v>
                </c:pt>
                <c:pt idx="11">
                  <c:v>50.72</c:v>
                </c:pt>
              </c:numCache>
            </c:numRef>
          </c:val>
          <c:extLst>
            <c:ext xmlns:c16="http://schemas.microsoft.com/office/drawing/2014/chart" uri="{C3380CC4-5D6E-409C-BE32-E72D297353CC}">
              <c16:uniqueId val="{00000000-9078-43F0-A6CD-938DE64BE6E9}"/>
            </c:ext>
          </c:extLst>
        </c:ser>
        <c:ser>
          <c:idx val="1"/>
          <c:order val="1"/>
          <c:tx>
            <c:strRef>
              <c:f>'36. Main source of space heatin'!$B$16</c:f>
              <c:strCache>
                <c:ptCount val="1"/>
                <c:pt idx="0">
                  <c:v>Generator</c:v>
                </c:pt>
              </c:strCache>
            </c:strRef>
          </c:tx>
          <c:spPr>
            <a:solidFill>
              <a:schemeClr val="accent2"/>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heatin'!$C$16:$N$16</c:f>
              <c:numCache>
                <c:formatCode>0.0</c:formatCode>
                <c:ptCount val="12"/>
                <c:pt idx="0">
                  <c:v>0.03</c:v>
                </c:pt>
                <c:pt idx="1">
                  <c:v>0.78</c:v>
                </c:pt>
                <c:pt idx="2">
                  <c:v>1.56</c:v>
                </c:pt>
                <c:pt idx="3">
                  <c:v>2.98</c:v>
                </c:pt>
                <c:pt idx="4">
                  <c:v>3.55</c:v>
                </c:pt>
                <c:pt idx="5">
                  <c:v>3.74</c:v>
                </c:pt>
                <c:pt idx="6">
                  <c:v>5.62</c:v>
                </c:pt>
                <c:pt idx="7">
                  <c:v>3.58</c:v>
                </c:pt>
                <c:pt idx="8">
                  <c:v>3.63</c:v>
                </c:pt>
                <c:pt idx="9">
                  <c:v>3.17</c:v>
                </c:pt>
                <c:pt idx="10">
                  <c:v>2.87</c:v>
                </c:pt>
                <c:pt idx="11">
                  <c:v>3.1</c:v>
                </c:pt>
              </c:numCache>
            </c:numRef>
          </c:val>
          <c:extLst>
            <c:ext xmlns:c16="http://schemas.microsoft.com/office/drawing/2014/chart" uri="{C3380CC4-5D6E-409C-BE32-E72D297353CC}">
              <c16:uniqueId val="{00000001-9078-43F0-A6CD-938DE64BE6E9}"/>
            </c:ext>
          </c:extLst>
        </c:ser>
        <c:ser>
          <c:idx val="2"/>
          <c:order val="2"/>
          <c:tx>
            <c:strRef>
              <c:f>'36. Main source of space heatin'!$B$17</c:f>
              <c:strCache>
                <c:ptCount val="1"/>
                <c:pt idx="0">
                  <c:v>Gas</c:v>
                </c:pt>
              </c:strCache>
            </c:strRef>
          </c:tx>
          <c:spPr>
            <a:solidFill>
              <a:schemeClr val="accent3"/>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heatin'!$C$17:$N$17</c:f>
              <c:numCache>
                <c:formatCode>0.0</c:formatCode>
                <c:ptCount val="12"/>
                <c:pt idx="0">
                  <c:v>2.34</c:v>
                </c:pt>
                <c:pt idx="1">
                  <c:v>2.27</c:v>
                </c:pt>
                <c:pt idx="2">
                  <c:v>2.41</c:v>
                </c:pt>
                <c:pt idx="3">
                  <c:v>2.42</c:v>
                </c:pt>
                <c:pt idx="4">
                  <c:v>2.62</c:v>
                </c:pt>
                <c:pt idx="5">
                  <c:v>2.57</c:v>
                </c:pt>
                <c:pt idx="6">
                  <c:v>2.59</c:v>
                </c:pt>
                <c:pt idx="7">
                  <c:v>2.87</c:v>
                </c:pt>
                <c:pt idx="8">
                  <c:v>3.65</c:v>
                </c:pt>
                <c:pt idx="9">
                  <c:v>3.83</c:v>
                </c:pt>
                <c:pt idx="10">
                  <c:v>3.44</c:v>
                </c:pt>
                <c:pt idx="11">
                  <c:v>3.57</c:v>
                </c:pt>
              </c:numCache>
            </c:numRef>
          </c:val>
          <c:extLst>
            <c:ext xmlns:c16="http://schemas.microsoft.com/office/drawing/2014/chart" uri="{C3380CC4-5D6E-409C-BE32-E72D297353CC}">
              <c16:uniqueId val="{00000002-9078-43F0-A6CD-938DE64BE6E9}"/>
            </c:ext>
          </c:extLst>
        </c:ser>
        <c:ser>
          <c:idx val="3"/>
          <c:order val="3"/>
          <c:tx>
            <c:strRef>
              <c:f>'36. Main source of space heatin'!$B$18</c:f>
              <c:strCache>
                <c:ptCount val="1"/>
                <c:pt idx="0">
                  <c:v>Paraffin</c:v>
                </c:pt>
              </c:strCache>
            </c:strRef>
          </c:tx>
          <c:spPr>
            <a:solidFill>
              <a:schemeClr val="accent4"/>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heatin'!$C$18:$N$18</c:f>
              <c:numCache>
                <c:formatCode>0.0</c:formatCode>
                <c:ptCount val="12"/>
                <c:pt idx="0">
                  <c:v>7.52</c:v>
                </c:pt>
                <c:pt idx="1">
                  <c:v>6.91</c:v>
                </c:pt>
                <c:pt idx="2">
                  <c:v>6.63</c:v>
                </c:pt>
                <c:pt idx="3">
                  <c:v>6.69</c:v>
                </c:pt>
                <c:pt idx="4">
                  <c:v>6.14</c:v>
                </c:pt>
                <c:pt idx="5">
                  <c:v>6.06</c:v>
                </c:pt>
                <c:pt idx="6">
                  <c:v>5.92</c:v>
                </c:pt>
                <c:pt idx="7">
                  <c:v>6.76</c:v>
                </c:pt>
                <c:pt idx="8">
                  <c:v>6.07</c:v>
                </c:pt>
                <c:pt idx="9">
                  <c:v>4.6500000000000004</c:v>
                </c:pt>
                <c:pt idx="10">
                  <c:v>4.05</c:v>
                </c:pt>
                <c:pt idx="11">
                  <c:v>3.58</c:v>
                </c:pt>
              </c:numCache>
            </c:numRef>
          </c:val>
          <c:extLst>
            <c:ext xmlns:c16="http://schemas.microsoft.com/office/drawing/2014/chart" uri="{C3380CC4-5D6E-409C-BE32-E72D297353CC}">
              <c16:uniqueId val="{00000003-9078-43F0-A6CD-938DE64BE6E9}"/>
            </c:ext>
          </c:extLst>
        </c:ser>
        <c:ser>
          <c:idx val="4"/>
          <c:order val="4"/>
          <c:tx>
            <c:strRef>
              <c:f>'36. Main source of space heatin'!$B$19</c:f>
              <c:strCache>
                <c:ptCount val="1"/>
                <c:pt idx="0">
                  <c:v>Wood</c:v>
                </c:pt>
              </c:strCache>
            </c:strRef>
          </c:tx>
          <c:spPr>
            <a:solidFill>
              <a:schemeClr val="accent5"/>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heatin'!$C$19:$N$19</c:f>
              <c:numCache>
                <c:formatCode>0.0</c:formatCode>
                <c:ptCount val="12"/>
                <c:pt idx="0">
                  <c:v>12.09</c:v>
                </c:pt>
                <c:pt idx="1">
                  <c:v>11.12</c:v>
                </c:pt>
                <c:pt idx="2">
                  <c:v>10.42</c:v>
                </c:pt>
                <c:pt idx="3">
                  <c:v>10.17</c:v>
                </c:pt>
                <c:pt idx="4">
                  <c:v>12.14</c:v>
                </c:pt>
                <c:pt idx="5">
                  <c:v>11.27</c:v>
                </c:pt>
                <c:pt idx="6">
                  <c:v>9.89</c:v>
                </c:pt>
                <c:pt idx="7">
                  <c:v>10.42</c:v>
                </c:pt>
                <c:pt idx="8">
                  <c:v>10.74</c:v>
                </c:pt>
                <c:pt idx="9">
                  <c:v>11.22</c:v>
                </c:pt>
                <c:pt idx="10">
                  <c:v>10.98</c:v>
                </c:pt>
                <c:pt idx="11">
                  <c:v>10.09</c:v>
                </c:pt>
              </c:numCache>
            </c:numRef>
          </c:val>
          <c:extLst>
            <c:ext xmlns:c16="http://schemas.microsoft.com/office/drawing/2014/chart" uri="{C3380CC4-5D6E-409C-BE32-E72D297353CC}">
              <c16:uniqueId val="{00000004-9078-43F0-A6CD-938DE64BE6E9}"/>
            </c:ext>
          </c:extLst>
        </c:ser>
        <c:ser>
          <c:idx val="5"/>
          <c:order val="5"/>
          <c:tx>
            <c:strRef>
              <c:f>'36. Main source of space heatin'!$B$20</c:f>
              <c:strCache>
                <c:ptCount val="1"/>
                <c:pt idx="0">
                  <c:v>Coal</c:v>
                </c:pt>
              </c:strCache>
            </c:strRef>
          </c:tx>
          <c:spPr>
            <a:solidFill>
              <a:schemeClr val="accent6"/>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heatin'!$C$20:$N$20</c:f>
              <c:numCache>
                <c:formatCode>0.0</c:formatCode>
                <c:ptCount val="12"/>
                <c:pt idx="0">
                  <c:v>1.47</c:v>
                </c:pt>
                <c:pt idx="1">
                  <c:v>1.31</c:v>
                </c:pt>
                <c:pt idx="2">
                  <c:v>1.47</c:v>
                </c:pt>
                <c:pt idx="3">
                  <c:v>1.38</c:v>
                </c:pt>
                <c:pt idx="4">
                  <c:v>1.41</c:v>
                </c:pt>
                <c:pt idx="5">
                  <c:v>1.3</c:v>
                </c:pt>
                <c:pt idx="6">
                  <c:v>1.1000000000000001</c:v>
                </c:pt>
                <c:pt idx="7">
                  <c:v>1.44</c:v>
                </c:pt>
                <c:pt idx="8">
                  <c:v>1.23</c:v>
                </c:pt>
                <c:pt idx="9">
                  <c:v>1.18</c:v>
                </c:pt>
                <c:pt idx="10">
                  <c:v>0.87</c:v>
                </c:pt>
                <c:pt idx="11">
                  <c:v>0.86</c:v>
                </c:pt>
              </c:numCache>
            </c:numRef>
          </c:val>
          <c:extLst>
            <c:ext xmlns:c16="http://schemas.microsoft.com/office/drawing/2014/chart" uri="{C3380CC4-5D6E-409C-BE32-E72D297353CC}">
              <c16:uniqueId val="{00000005-9078-43F0-A6CD-938DE64BE6E9}"/>
            </c:ext>
          </c:extLst>
        </c:ser>
        <c:ser>
          <c:idx val="6"/>
          <c:order val="6"/>
          <c:tx>
            <c:strRef>
              <c:f>'36. Main source of space heatin'!$B$21</c:f>
              <c:strCache>
                <c:ptCount val="1"/>
                <c:pt idx="0">
                  <c:v>Other</c:v>
                </c:pt>
              </c:strCache>
            </c:strRef>
          </c:tx>
          <c:spPr>
            <a:solidFill>
              <a:schemeClr val="accent1">
                <a:lumMod val="60000"/>
              </a:schemeClr>
            </a:solidFill>
            <a:ln>
              <a:noFill/>
            </a:ln>
            <a:effectLst/>
          </c:spPr>
          <c:invertIfNegative val="0"/>
          <c:cat>
            <c:numRef>
              <c:f>'36. Main source of space heatin'!$C$14:$N$14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'36. Main source of space heatin'!$C$21:$N$21</c:f>
              <c:numCache>
                <c:formatCode>0.0</c:formatCode>
                <c:ptCount val="12"/>
                <c:pt idx="0">
                  <c:v>40.65</c:v>
                </c:pt>
                <c:pt idx="1">
                  <c:v>42.53</c:v>
                </c:pt>
                <c:pt idx="2">
                  <c:v>41.91</c:v>
                </c:pt>
                <c:pt idx="3">
                  <c:v>42.59</c:v>
                </c:pt>
                <c:pt idx="4">
                  <c:v>39.96</c:v>
                </c:pt>
                <c:pt idx="5">
                  <c:v>40.17</c:v>
                </c:pt>
                <c:pt idx="6">
                  <c:v>26.58</c:v>
                </c:pt>
                <c:pt idx="7">
                  <c:v>23.75</c:v>
                </c:pt>
                <c:pt idx="8">
                  <c:v>26.05</c:v>
                </c:pt>
                <c:pt idx="9">
                  <c:v>24.87</c:v>
                </c:pt>
                <c:pt idx="10">
                  <c:v>30.44</c:v>
                </c:pt>
                <c:pt idx="11">
                  <c:v>28.08</c:v>
                </c:pt>
              </c:numCache>
            </c:numRef>
          </c:val>
          <c:extLst>
            <c:ext xmlns:c16="http://schemas.microsoft.com/office/drawing/2014/chart" uri="{C3380CC4-5D6E-409C-BE32-E72D297353CC}">
              <c16:uniqueId val="{00000006-9078-43F0-A6CD-938DE64BE6E9}"/>
            </c:ext>
          </c:extLst>
        </c:ser>
        <c:dLbls>
          <c:showLegendKey val="0"/>
          <c:showVal val="0"/>
          <c:showCatName val="0"/>
          <c:showSerName val="0"/>
          <c:showPercent val="0"/>
          <c:showBubbleSize val="0"/>
        </c:dLbls>
        <c:gapWidth val="50"/>
        <c:overlap val="100"/>
        <c:axId val="719670112"/>
        <c:axId val="719692192"/>
      </c:barChart>
      <c:catAx>
        <c:axId val="7196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92192"/>
        <c:crosses val="autoZero"/>
        <c:auto val="1"/>
        <c:lblAlgn val="ctr"/>
        <c:lblOffset val="100"/>
        <c:noMultiLvlLbl val="0"/>
      </c:catAx>
      <c:valAx>
        <c:axId val="7196921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701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a:t> Refuse removal</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'37. Refuse removal'!$B$5</c:f>
              <c:strCache>
                <c:ptCount val="1"/>
                <c:pt idx="0">
                  <c:v>Removed by municipality atleast once a week</c:v>
                </c:pt>
              </c:strCache>
            </c:strRef>
          </c:tx>
          <c:spPr>
            <a:solidFill>
              <a:schemeClr val="accent1"/>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removal'!$C$5:$Y$5</c:f>
              <c:numCache>
                <c:formatCode>_-* #\ ##0_-;\-* #\ ##0_-;_-* "-"??_-;_-@_-</c:formatCode>
                <c:ptCount val="23"/>
                <c:pt idx="0">
                  <c:v>6269983</c:v>
                </c:pt>
                <c:pt idx="1">
                  <c:v>6660862</c:v>
                </c:pt>
                <c:pt idx="2">
                  <c:v>6759949</c:v>
                </c:pt>
                <c:pt idx="3">
                  <c:v>7288345</c:v>
                </c:pt>
                <c:pt idx="4">
                  <c:v>7520845</c:v>
                </c:pt>
                <c:pt idx="5">
                  <c:v>7659151</c:v>
                </c:pt>
                <c:pt idx="6">
                  <c:v>7574648</c:v>
                </c:pt>
                <c:pt idx="7">
                  <c:v>7663996</c:v>
                </c:pt>
                <c:pt idx="8">
                  <c:v>8118337</c:v>
                </c:pt>
                <c:pt idx="9">
                  <c:v>8417256</c:v>
                </c:pt>
                <c:pt idx="10">
                  <c:v>8706214</c:v>
                </c:pt>
                <c:pt idx="11">
                  <c:v>9091052</c:v>
                </c:pt>
                <c:pt idx="12">
                  <c:v>9213184</c:v>
                </c:pt>
                <c:pt idx="13">
                  <c:v>9525342</c:v>
                </c:pt>
                <c:pt idx="14">
                  <c:v>9991927</c:v>
                </c:pt>
                <c:pt idx="15">
                  <c:v>10365709</c:v>
                </c:pt>
                <c:pt idx="16">
                  <c:v>10535700</c:v>
                </c:pt>
                <c:pt idx="17">
                  <c:v>10095829</c:v>
                </c:pt>
                <c:pt idx="18">
                  <c:v>10529633</c:v>
                </c:pt>
                <c:pt idx="19">
                  <c:v>10809693</c:v>
                </c:pt>
                <c:pt idx="20">
                  <c:v>11064381</c:v>
                </c:pt>
                <c:pt idx="21">
                  <c:v>11396254</c:v>
                </c:pt>
                <c:pt idx="22">
                  <c:v>11980117</c:v>
                </c:pt>
              </c:numCache>
            </c:numRef>
          </c:val>
          <c:extLst>
            <c:ext xmlns:c16="http://schemas.microsoft.com/office/drawing/2014/chart" uri="{C3380CC4-5D6E-409C-BE32-E72D297353CC}">
              <c16:uniqueId val="{00000000-ACDD-4AD2-A572-7C33AE8B750F}"/>
            </c:ext>
          </c:extLst>
        </c:ser>
        <c:ser>
          <c:idx val="1"/>
          <c:order val="1"/>
          <c:tx>
            <c:strRef>
              <c:f>'37. Refuse removal'!$B$6</c:f>
              <c:strCache>
                <c:ptCount val="1"/>
                <c:pt idx="0">
                  <c:v>Removed less often than once per week</c:v>
                </c:pt>
              </c:strCache>
            </c:strRef>
          </c:tx>
          <c:spPr>
            <a:solidFill>
              <a:schemeClr val="accent2"/>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removal'!$C$6:$Y$6</c:f>
              <c:numCache>
                <c:formatCode>_-* #\ ##0_-;\-* #\ ##0_-;_-* "-"??_-;_-@_-</c:formatCode>
                <c:ptCount val="23"/>
                <c:pt idx="0">
                  <c:v>257924</c:v>
                </c:pt>
                <c:pt idx="1">
                  <c:v>173042</c:v>
                </c:pt>
                <c:pt idx="2">
                  <c:v>219742</c:v>
                </c:pt>
                <c:pt idx="3">
                  <c:v>156724</c:v>
                </c:pt>
                <c:pt idx="4">
                  <c:v>193494</c:v>
                </c:pt>
                <c:pt idx="5">
                  <c:v>195578</c:v>
                </c:pt>
                <c:pt idx="6">
                  <c:v>313993</c:v>
                </c:pt>
                <c:pt idx="7">
                  <c:v>427907</c:v>
                </c:pt>
                <c:pt idx="8">
                  <c:v>353649</c:v>
                </c:pt>
                <c:pt idx="9">
                  <c:v>309525</c:v>
                </c:pt>
                <c:pt idx="10">
                  <c:v>277997</c:v>
                </c:pt>
                <c:pt idx="11">
                  <c:v>368758</c:v>
                </c:pt>
                <c:pt idx="12">
                  <c:v>365863</c:v>
                </c:pt>
                <c:pt idx="13">
                  <c:v>361120</c:v>
                </c:pt>
                <c:pt idx="14">
                  <c:v>306615</c:v>
                </c:pt>
                <c:pt idx="15">
                  <c:v>241356</c:v>
                </c:pt>
                <c:pt idx="16">
                  <c:v>275206</c:v>
                </c:pt>
                <c:pt idx="17">
                  <c:v>416168</c:v>
                </c:pt>
                <c:pt idx="18">
                  <c:v>378063</c:v>
                </c:pt>
                <c:pt idx="19">
                  <c:v>463205</c:v>
                </c:pt>
                <c:pt idx="20">
                  <c:v>495350</c:v>
                </c:pt>
                <c:pt idx="21">
                  <c:v>492635</c:v>
                </c:pt>
                <c:pt idx="22">
                  <c:v>450787</c:v>
                </c:pt>
              </c:numCache>
            </c:numRef>
          </c:val>
          <c:extLst>
            <c:ext xmlns:c16="http://schemas.microsoft.com/office/drawing/2014/chart" uri="{C3380CC4-5D6E-409C-BE32-E72D297353CC}">
              <c16:uniqueId val="{00000001-ACDD-4AD2-A572-7C33AE8B750F}"/>
            </c:ext>
          </c:extLst>
        </c:ser>
        <c:ser>
          <c:idx val="2"/>
          <c:order val="2"/>
          <c:tx>
            <c:strRef>
              <c:f>'37. Refuse removal'!$B$7</c:f>
              <c:strCache>
                <c:ptCount val="1"/>
                <c:pt idx="0">
                  <c:v>Communal refuse dump</c:v>
                </c:pt>
              </c:strCache>
            </c:strRef>
          </c:tx>
          <c:spPr>
            <a:solidFill>
              <a:schemeClr val="accent3"/>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removal'!$C$7:$Y$7</c:f>
              <c:numCache>
                <c:formatCode>_-* #\ ##0_-;\-* #\ ##0_-;_-* "-"??_-;_-@_-</c:formatCode>
                <c:ptCount val="23"/>
                <c:pt idx="0">
                  <c:v>337859</c:v>
                </c:pt>
                <c:pt idx="1">
                  <c:v>351530</c:v>
                </c:pt>
                <c:pt idx="2">
                  <c:v>401233</c:v>
                </c:pt>
                <c:pt idx="3">
                  <c:v>405484</c:v>
                </c:pt>
                <c:pt idx="4">
                  <c:v>305914</c:v>
                </c:pt>
                <c:pt idx="5">
                  <c:v>297265</c:v>
                </c:pt>
                <c:pt idx="6">
                  <c:v>243299</c:v>
                </c:pt>
                <c:pt idx="7">
                  <c:v>210145</c:v>
                </c:pt>
                <c:pt idx="8">
                  <c:v>211074</c:v>
                </c:pt>
                <c:pt idx="9">
                  <c:v>245143</c:v>
                </c:pt>
                <c:pt idx="10">
                  <c:v>225075</c:v>
                </c:pt>
                <c:pt idx="11">
                  <c:v>226753</c:v>
                </c:pt>
                <c:pt idx="12">
                  <c:v>445262</c:v>
                </c:pt>
                <c:pt idx="13">
                  <c:v>438867</c:v>
                </c:pt>
                <c:pt idx="14">
                  <c:v>458636</c:v>
                </c:pt>
                <c:pt idx="15">
                  <c:v>481495</c:v>
                </c:pt>
                <c:pt idx="16">
                  <c:v>569822</c:v>
                </c:pt>
                <c:pt idx="17">
                  <c:v>801021</c:v>
                </c:pt>
                <c:pt idx="18">
                  <c:v>965864</c:v>
                </c:pt>
                <c:pt idx="19">
                  <c:v>1185679</c:v>
                </c:pt>
                <c:pt idx="20">
                  <c:v>1059102</c:v>
                </c:pt>
                <c:pt idx="21">
                  <c:v>1144770</c:v>
                </c:pt>
                <c:pt idx="22">
                  <c:v>1214732</c:v>
                </c:pt>
              </c:numCache>
            </c:numRef>
          </c:val>
          <c:extLst>
            <c:ext xmlns:c16="http://schemas.microsoft.com/office/drawing/2014/chart" uri="{C3380CC4-5D6E-409C-BE32-E72D297353CC}">
              <c16:uniqueId val="{00000002-ACDD-4AD2-A572-7C33AE8B750F}"/>
            </c:ext>
          </c:extLst>
        </c:ser>
        <c:ser>
          <c:idx val="3"/>
          <c:order val="3"/>
          <c:tx>
            <c:strRef>
              <c:f>'37. Refuse removal'!$B$8</c:f>
              <c:strCache>
                <c:ptCount val="1"/>
                <c:pt idx="0">
                  <c:v>Own refuse dump</c:v>
                </c:pt>
              </c:strCache>
            </c:strRef>
          </c:tx>
          <c:spPr>
            <a:solidFill>
              <a:schemeClr val="accent4"/>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removal'!$C$8:$Y$8</c:f>
              <c:numCache>
                <c:formatCode>_-* #\ ##0_-;\-* #\ ##0_-;_-* "-"??_-;_-@_-</c:formatCode>
                <c:ptCount val="23"/>
                <c:pt idx="0">
                  <c:v>3615468</c:v>
                </c:pt>
                <c:pt idx="1">
                  <c:v>3893295</c:v>
                </c:pt>
                <c:pt idx="2">
                  <c:v>3841331</c:v>
                </c:pt>
                <c:pt idx="3">
                  <c:v>3631683</c:v>
                </c:pt>
                <c:pt idx="4">
                  <c:v>3495187</c:v>
                </c:pt>
                <c:pt idx="5">
                  <c:v>3637660</c:v>
                </c:pt>
                <c:pt idx="6">
                  <c:v>3962778</c:v>
                </c:pt>
                <c:pt idx="7">
                  <c:v>4230367</c:v>
                </c:pt>
                <c:pt idx="8">
                  <c:v>3944680</c:v>
                </c:pt>
                <c:pt idx="9">
                  <c:v>4009463</c:v>
                </c:pt>
                <c:pt idx="10">
                  <c:v>4224307</c:v>
                </c:pt>
                <c:pt idx="11">
                  <c:v>4172076</c:v>
                </c:pt>
                <c:pt idx="12">
                  <c:v>4013701</c:v>
                </c:pt>
                <c:pt idx="13">
                  <c:v>4110771</c:v>
                </c:pt>
                <c:pt idx="14">
                  <c:v>4154871</c:v>
                </c:pt>
                <c:pt idx="15">
                  <c:v>4231652</c:v>
                </c:pt>
                <c:pt idx="16">
                  <c:v>4506869</c:v>
                </c:pt>
                <c:pt idx="17">
                  <c:v>5223990</c:v>
                </c:pt>
                <c:pt idx="18">
                  <c:v>5003059</c:v>
                </c:pt>
                <c:pt idx="19">
                  <c:v>5101319</c:v>
                </c:pt>
                <c:pt idx="20">
                  <c:v>5329165</c:v>
                </c:pt>
                <c:pt idx="21">
                  <c:v>5497801</c:v>
                </c:pt>
                <c:pt idx="22">
                  <c:v>5499633</c:v>
                </c:pt>
              </c:numCache>
            </c:numRef>
          </c:val>
          <c:extLst>
            <c:ext xmlns:c16="http://schemas.microsoft.com/office/drawing/2014/chart" uri="{C3380CC4-5D6E-409C-BE32-E72D297353CC}">
              <c16:uniqueId val="{00000003-ACDD-4AD2-A572-7C33AE8B750F}"/>
            </c:ext>
          </c:extLst>
        </c:ser>
        <c:ser>
          <c:idx val="4"/>
          <c:order val="4"/>
          <c:tx>
            <c:strRef>
              <c:f>'37. Refuse removal'!$B$9</c:f>
              <c:strCache>
                <c:ptCount val="1"/>
                <c:pt idx="0">
                  <c:v>Dump or leave rubbish anywhere</c:v>
                </c:pt>
              </c:strCache>
            </c:strRef>
          </c:tx>
          <c:spPr>
            <a:solidFill>
              <a:schemeClr val="accent5"/>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removal'!$C$9:$Y$9</c:f>
              <c:numCache>
                <c:formatCode>_-* #\ ##0_-;\-* #\ ##0_-;_-* "-"??_-;_-@_-</c:formatCode>
                <c:ptCount val="23"/>
                <c:pt idx="0">
                  <c:v>644739</c:v>
                </c:pt>
                <c:pt idx="1">
                  <c:v>315675</c:v>
                </c:pt>
                <c:pt idx="2">
                  <c:v>414571</c:v>
                </c:pt>
                <c:pt idx="3">
                  <c:v>409451</c:v>
                </c:pt>
                <c:pt idx="4">
                  <c:v>582897</c:v>
                </c:pt>
                <c:pt idx="5">
                  <c:v>536175</c:v>
                </c:pt>
                <c:pt idx="6">
                  <c:v>585687</c:v>
                </c:pt>
                <c:pt idx="7">
                  <c:v>511412</c:v>
                </c:pt>
                <c:pt idx="8">
                  <c:v>514022</c:v>
                </c:pt>
                <c:pt idx="9">
                  <c:v>524025</c:v>
                </c:pt>
                <c:pt idx="10">
                  <c:v>461085</c:v>
                </c:pt>
                <c:pt idx="11">
                  <c:v>424319</c:v>
                </c:pt>
                <c:pt idx="12">
                  <c:v>338735</c:v>
                </c:pt>
                <c:pt idx="13">
                  <c:v>409971</c:v>
                </c:pt>
                <c:pt idx="14">
                  <c:v>325237</c:v>
                </c:pt>
                <c:pt idx="15">
                  <c:v>324002</c:v>
                </c:pt>
                <c:pt idx="16">
                  <c:v>323478</c:v>
                </c:pt>
                <c:pt idx="17">
                  <c:v>542930</c:v>
                </c:pt>
                <c:pt idx="18">
                  <c:v>414778</c:v>
                </c:pt>
                <c:pt idx="19">
                  <c:v>278767</c:v>
                </c:pt>
                <c:pt idx="20">
                  <c:v>461709</c:v>
                </c:pt>
                <c:pt idx="21">
                  <c:v>388698</c:v>
                </c:pt>
                <c:pt idx="22">
                  <c:v>343613</c:v>
                </c:pt>
              </c:numCache>
            </c:numRef>
          </c:val>
          <c:extLst>
            <c:ext xmlns:c16="http://schemas.microsoft.com/office/drawing/2014/chart" uri="{C3380CC4-5D6E-409C-BE32-E72D297353CC}">
              <c16:uniqueId val="{00000004-ACDD-4AD2-A572-7C33AE8B750F}"/>
            </c:ext>
          </c:extLst>
        </c:ser>
        <c:ser>
          <c:idx val="5"/>
          <c:order val="5"/>
          <c:tx>
            <c:strRef>
              <c:f>'37. Refuse removal'!$B$10</c:f>
              <c:strCache>
                <c:ptCount val="1"/>
                <c:pt idx="0">
                  <c:v>Other</c:v>
                </c:pt>
              </c:strCache>
            </c:strRef>
          </c:tx>
          <c:spPr>
            <a:solidFill>
              <a:schemeClr val="accent6"/>
            </a:solidFill>
            <a:ln>
              <a:noFill/>
            </a:ln>
            <a:effectLst/>
          </c:spPr>
          <c:invertIfNegative val="0"/>
          <c:cat>
            <c:numRef>
              <c:f>'37. Refuse removal'!$C$4:$Y$4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removal'!$C$10:$Y$10</c:f>
              <c:numCache>
                <c:formatCode>_-* #\ ##0_-;\-* #\ ##0_-;_-* "-"??_-;_-@_-</c:formatCode>
                <c:ptCount val="23"/>
                <c:pt idx="0">
                  <c:v>43405</c:v>
                </c:pt>
                <c:pt idx="1">
                  <c:v>56764</c:v>
                </c:pt>
                <c:pt idx="2">
                  <c:v>67042</c:v>
                </c:pt>
                <c:pt idx="3">
                  <c:v>68464</c:v>
                </c:pt>
                <c:pt idx="4">
                  <c:v>121895</c:v>
                </c:pt>
                <c:pt idx="5">
                  <c:v>121216</c:v>
                </c:pt>
                <c:pt idx="6">
                  <c:v>82859</c:v>
                </c:pt>
                <c:pt idx="7">
                  <c:v>42379</c:v>
                </c:pt>
                <c:pt idx="8">
                  <c:v>77007</c:v>
                </c:pt>
                <c:pt idx="9">
                  <c:v>28119</c:v>
                </c:pt>
                <c:pt idx="10">
                  <c:v>25303</c:v>
                </c:pt>
                <c:pt idx="11">
                  <c:v>31054</c:v>
                </c:pt>
                <c:pt idx="12">
                  <c:v>38559</c:v>
                </c:pt>
                <c:pt idx="13">
                  <c:v>64838</c:v>
                </c:pt>
                <c:pt idx="14">
                  <c:v>52815</c:v>
                </c:pt>
                <c:pt idx="15">
                  <c:v>75185</c:v>
                </c:pt>
                <c:pt idx="16">
                  <c:v>83693</c:v>
                </c:pt>
                <c:pt idx="17">
                  <c:v>79398</c:v>
                </c:pt>
                <c:pt idx="18">
                  <c:v>103238</c:v>
                </c:pt>
                <c:pt idx="19">
                  <c:v>91825</c:v>
                </c:pt>
                <c:pt idx="20">
                  <c:v>66199</c:v>
                </c:pt>
                <c:pt idx="21">
                  <c:v>83183</c:v>
                </c:pt>
                <c:pt idx="22">
                  <c:v>60953</c:v>
                </c:pt>
              </c:numCache>
            </c:numRef>
          </c:val>
          <c:extLst>
            <c:ext xmlns:c16="http://schemas.microsoft.com/office/drawing/2014/chart" uri="{C3380CC4-5D6E-409C-BE32-E72D297353CC}">
              <c16:uniqueId val="{00000005-ACDD-4AD2-A572-7C33AE8B750F}"/>
            </c:ext>
          </c:extLst>
        </c:ser>
        <c:dLbls>
          <c:showLegendKey val="0"/>
          <c:showVal val="0"/>
          <c:showCatName val="0"/>
          <c:showSerName val="0"/>
          <c:showPercent val="0"/>
          <c:showBubbleSize val="0"/>
        </c:dLbls>
        <c:gapWidth val="50"/>
        <c:overlap val="100"/>
        <c:axId val="719694112"/>
        <c:axId val="719665312"/>
      </c:barChart>
      <c:catAx>
        <c:axId val="71969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65312"/>
        <c:crosses val="autoZero"/>
        <c:auto val="1"/>
        <c:lblAlgn val="ctr"/>
        <c:lblOffset val="100"/>
        <c:noMultiLvlLbl val="0"/>
      </c:catAx>
      <c:valAx>
        <c:axId val="71966531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196941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ZA" sz="1100" b="0" i="0" u="none" strike="noStrike" kern="1200" spc="0" baseline="0">
                <a:solidFill>
                  <a:sysClr val="windowText" lastClr="000000">
                    <a:lumMod val="65000"/>
                    <a:lumOff val="35000"/>
                  </a:sysClr>
                </a:solidFill>
              </a:rPr>
              <a:t>Refuse removal</a:t>
            </a:r>
            <a:endParaRPr lang="en-ZA"/>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barChart>
        <c:barDir val="col"/>
        <c:grouping val="stacked"/>
        <c:varyColors val="0"/>
        <c:ser>
          <c:idx val="0"/>
          <c:order val="0"/>
          <c:tx>
            <c:strRef>
              <c:f>'37. Refuse removal'!$B$14</c:f>
              <c:strCache>
                <c:ptCount val="1"/>
                <c:pt idx="0">
                  <c:v>Removed by municipality atleast once a week</c:v>
                </c:pt>
              </c:strCache>
            </c:strRef>
          </c:tx>
          <c:spPr>
            <a:solidFill>
              <a:schemeClr val="accent1"/>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removal'!$C$14:$Y$14</c:f>
              <c:numCache>
                <c:formatCode>0.0</c:formatCode>
                <c:ptCount val="23"/>
                <c:pt idx="0">
                  <c:v>56.14</c:v>
                </c:pt>
                <c:pt idx="1">
                  <c:v>58.17</c:v>
                </c:pt>
                <c:pt idx="2">
                  <c:v>57.76</c:v>
                </c:pt>
                <c:pt idx="3">
                  <c:v>60.94</c:v>
                </c:pt>
                <c:pt idx="4">
                  <c:v>61.54</c:v>
                </c:pt>
                <c:pt idx="5">
                  <c:v>61.53</c:v>
                </c:pt>
                <c:pt idx="6">
                  <c:v>59.35</c:v>
                </c:pt>
                <c:pt idx="7">
                  <c:v>58.57</c:v>
                </c:pt>
                <c:pt idx="8">
                  <c:v>61.42</c:v>
                </c:pt>
                <c:pt idx="9">
                  <c:v>62.2</c:v>
                </c:pt>
                <c:pt idx="10">
                  <c:v>62.54</c:v>
                </c:pt>
                <c:pt idx="11">
                  <c:v>63.51</c:v>
                </c:pt>
                <c:pt idx="12">
                  <c:v>63.91</c:v>
                </c:pt>
                <c:pt idx="13">
                  <c:v>63.88</c:v>
                </c:pt>
                <c:pt idx="14">
                  <c:v>65.349999999999994</c:v>
                </c:pt>
                <c:pt idx="15">
                  <c:v>65.94</c:v>
                </c:pt>
                <c:pt idx="16">
                  <c:v>64.66</c:v>
                </c:pt>
                <c:pt idx="17">
                  <c:v>58.84</c:v>
                </c:pt>
                <c:pt idx="18">
                  <c:v>60.53</c:v>
                </c:pt>
                <c:pt idx="19">
                  <c:v>60.29</c:v>
                </c:pt>
                <c:pt idx="20">
                  <c:v>59.89</c:v>
                </c:pt>
                <c:pt idx="21">
                  <c:v>59.97</c:v>
                </c:pt>
                <c:pt idx="22">
                  <c:v>61.28</c:v>
                </c:pt>
              </c:numCache>
            </c:numRef>
          </c:val>
          <c:extLst>
            <c:ext xmlns:c16="http://schemas.microsoft.com/office/drawing/2014/chart" uri="{C3380CC4-5D6E-409C-BE32-E72D297353CC}">
              <c16:uniqueId val="{00000000-F3B8-4FEE-8461-5D118C81E537}"/>
            </c:ext>
          </c:extLst>
        </c:ser>
        <c:ser>
          <c:idx val="1"/>
          <c:order val="1"/>
          <c:tx>
            <c:strRef>
              <c:f>'37. Refuse removal'!$B$15</c:f>
              <c:strCache>
                <c:ptCount val="1"/>
                <c:pt idx="0">
                  <c:v>Removed less often than once per week</c:v>
                </c:pt>
              </c:strCache>
            </c:strRef>
          </c:tx>
          <c:spPr>
            <a:solidFill>
              <a:schemeClr val="accent2"/>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removal'!$C$15:$Y$15</c:f>
              <c:numCache>
                <c:formatCode>0.0</c:formatCode>
                <c:ptCount val="23"/>
                <c:pt idx="0">
                  <c:v>2.31</c:v>
                </c:pt>
                <c:pt idx="1">
                  <c:v>1.51</c:v>
                </c:pt>
                <c:pt idx="2">
                  <c:v>1.88</c:v>
                </c:pt>
                <c:pt idx="3">
                  <c:v>1.31</c:v>
                </c:pt>
                <c:pt idx="4">
                  <c:v>1.58</c:v>
                </c:pt>
                <c:pt idx="5">
                  <c:v>1.57</c:v>
                </c:pt>
                <c:pt idx="6">
                  <c:v>2.46</c:v>
                </c:pt>
                <c:pt idx="7">
                  <c:v>3.27</c:v>
                </c:pt>
                <c:pt idx="8">
                  <c:v>2.68</c:v>
                </c:pt>
                <c:pt idx="9">
                  <c:v>2.29</c:v>
                </c:pt>
                <c:pt idx="10">
                  <c:v>2</c:v>
                </c:pt>
                <c:pt idx="11">
                  <c:v>2.58</c:v>
                </c:pt>
                <c:pt idx="12">
                  <c:v>2.54</c:v>
                </c:pt>
                <c:pt idx="13">
                  <c:v>2.42</c:v>
                </c:pt>
                <c:pt idx="14">
                  <c:v>2.0099999999999998</c:v>
                </c:pt>
                <c:pt idx="15">
                  <c:v>1.54</c:v>
                </c:pt>
                <c:pt idx="16">
                  <c:v>1.69</c:v>
                </c:pt>
                <c:pt idx="17">
                  <c:v>2.4300000000000002</c:v>
                </c:pt>
                <c:pt idx="18">
                  <c:v>2.17</c:v>
                </c:pt>
                <c:pt idx="19">
                  <c:v>2.58</c:v>
                </c:pt>
                <c:pt idx="20">
                  <c:v>2.68</c:v>
                </c:pt>
                <c:pt idx="21">
                  <c:v>2.59</c:v>
                </c:pt>
                <c:pt idx="22">
                  <c:v>2.31</c:v>
                </c:pt>
              </c:numCache>
            </c:numRef>
          </c:val>
          <c:extLst>
            <c:ext xmlns:c16="http://schemas.microsoft.com/office/drawing/2014/chart" uri="{C3380CC4-5D6E-409C-BE32-E72D297353CC}">
              <c16:uniqueId val="{00000001-F3B8-4FEE-8461-5D118C81E537}"/>
            </c:ext>
          </c:extLst>
        </c:ser>
        <c:ser>
          <c:idx val="2"/>
          <c:order val="2"/>
          <c:tx>
            <c:strRef>
              <c:f>'37. Refuse removal'!$B$16</c:f>
              <c:strCache>
                <c:ptCount val="1"/>
                <c:pt idx="0">
                  <c:v>Communal refuse dump</c:v>
                </c:pt>
              </c:strCache>
            </c:strRef>
          </c:tx>
          <c:spPr>
            <a:solidFill>
              <a:schemeClr val="accent3"/>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removal'!$C$16:$Y$16</c:f>
              <c:numCache>
                <c:formatCode>0.0</c:formatCode>
                <c:ptCount val="23"/>
                <c:pt idx="0">
                  <c:v>3.02</c:v>
                </c:pt>
                <c:pt idx="1">
                  <c:v>3.07</c:v>
                </c:pt>
                <c:pt idx="2">
                  <c:v>3.43</c:v>
                </c:pt>
                <c:pt idx="3">
                  <c:v>3.39</c:v>
                </c:pt>
                <c:pt idx="4">
                  <c:v>2.5</c:v>
                </c:pt>
                <c:pt idx="5">
                  <c:v>2.39</c:v>
                </c:pt>
                <c:pt idx="6">
                  <c:v>1.91</c:v>
                </c:pt>
                <c:pt idx="7">
                  <c:v>1.61</c:v>
                </c:pt>
                <c:pt idx="8">
                  <c:v>1.6</c:v>
                </c:pt>
                <c:pt idx="9">
                  <c:v>1.81</c:v>
                </c:pt>
                <c:pt idx="10">
                  <c:v>1.62</c:v>
                </c:pt>
                <c:pt idx="11">
                  <c:v>1.58</c:v>
                </c:pt>
                <c:pt idx="12">
                  <c:v>3.09</c:v>
                </c:pt>
                <c:pt idx="13">
                  <c:v>2.94</c:v>
                </c:pt>
                <c:pt idx="14">
                  <c:v>3</c:v>
                </c:pt>
                <c:pt idx="15">
                  <c:v>3.06</c:v>
                </c:pt>
                <c:pt idx="16">
                  <c:v>3.5</c:v>
                </c:pt>
                <c:pt idx="17">
                  <c:v>4.67</c:v>
                </c:pt>
                <c:pt idx="18">
                  <c:v>5.55</c:v>
                </c:pt>
                <c:pt idx="19">
                  <c:v>6.61</c:v>
                </c:pt>
                <c:pt idx="20">
                  <c:v>5.73</c:v>
                </c:pt>
                <c:pt idx="21">
                  <c:v>6.02</c:v>
                </c:pt>
                <c:pt idx="22">
                  <c:v>6.21</c:v>
                </c:pt>
              </c:numCache>
            </c:numRef>
          </c:val>
          <c:extLst>
            <c:ext xmlns:c16="http://schemas.microsoft.com/office/drawing/2014/chart" uri="{C3380CC4-5D6E-409C-BE32-E72D297353CC}">
              <c16:uniqueId val="{00000002-F3B8-4FEE-8461-5D118C81E537}"/>
            </c:ext>
          </c:extLst>
        </c:ser>
        <c:ser>
          <c:idx val="3"/>
          <c:order val="3"/>
          <c:tx>
            <c:strRef>
              <c:f>'37. Refuse removal'!$B$17</c:f>
              <c:strCache>
                <c:ptCount val="1"/>
                <c:pt idx="0">
                  <c:v>Own refuse dump</c:v>
                </c:pt>
              </c:strCache>
            </c:strRef>
          </c:tx>
          <c:spPr>
            <a:solidFill>
              <a:schemeClr val="accent4"/>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removal'!$C$17:$Y$17</c:f>
              <c:numCache>
                <c:formatCode>0.0</c:formatCode>
                <c:ptCount val="23"/>
                <c:pt idx="0">
                  <c:v>32.369999999999997</c:v>
                </c:pt>
                <c:pt idx="1">
                  <c:v>34</c:v>
                </c:pt>
                <c:pt idx="2">
                  <c:v>32.82</c:v>
                </c:pt>
                <c:pt idx="3">
                  <c:v>30.36</c:v>
                </c:pt>
                <c:pt idx="4">
                  <c:v>28.6</c:v>
                </c:pt>
                <c:pt idx="5">
                  <c:v>29.23</c:v>
                </c:pt>
                <c:pt idx="6">
                  <c:v>31.05</c:v>
                </c:pt>
                <c:pt idx="7">
                  <c:v>32.33</c:v>
                </c:pt>
                <c:pt idx="8">
                  <c:v>29.84</c:v>
                </c:pt>
                <c:pt idx="9">
                  <c:v>29.63</c:v>
                </c:pt>
                <c:pt idx="10">
                  <c:v>30.35</c:v>
                </c:pt>
                <c:pt idx="11">
                  <c:v>29.15</c:v>
                </c:pt>
                <c:pt idx="12">
                  <c:v>27.84</c:v>
                </c:pt>
                <c:pt idx="13">
                  <c:v>27.57</c:v>
                </c:pt>
                <c:pt idx="14">
                  <c:v>27.17</c:v>
                </c:pt>
                <c:pt idx="15">
                  <c:v>26.92</c:v>
                </c:pt>
                <c:pt idx="16">
                  <c:v>27.66</c:v>
                </c:pt>
                <c:pt idx="17">
                  <c:v>30.44</c:v>
                </c:pt>
                <c:pt idx="18">
                  <c:v>28.76</c:v>
                </c:pt>
                <c:pt idx="19">
                  <c:v>28.45</c:v>
                </c:pt>
                <c:pt idx="20">
                  <c:v>28.84</c:v>
                </c:pt>
                <c:pt idx="21">
                  <c:v>28.93</c:v>
                </c:pt>
                <c:pt idx="22">
                  <c:v>28.13</c:v>
                </c:pt>
              </c:numCache>
            </c:numRef>
          </c:val>
          <c:extLst>
            <c:ext xmlns:c16="http://schemas.microsoft.com/office/drawing/2014/chart" uri="{C3380CC4-5D6E-409C-BE32-E72D297353CC}">
              <c16:uniqueId val="{00000003-F3B8-4FEE-8461-5D118C81E537}"/>
            </c:ext>
          </c:extLst>
        </c:ser>
        <c:ser>
          <c:idx val="4"/>
          <c:order val="4"/>
          <c:tx>
            <c:strRef>
              <c:f>'37. Refuse removal'!$B$18</c:f>
              <c:strCache>
                <c:ptCount val="1"/>
                <c:pt idx="0">
                  <c:v>Dump or leave rubbish anywhere</c:v>
                </c:pt>
              </c:strCache>
            </c:strRef>
          </c:tx>
          <c:spPr>
            <a:solidFill>
              <a:schemeClr val="accent5"/>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removal'!$C$18:$Y$18</c:f>
              <c:numCache>
                <c:formatCode>0.0</c:formatCode>
                <c:ptCount val="23"/>
                <c:pt idx="0">
                  <c:v>5.77</c:v>
                </c:pt>
                <c:pt idx="1">
                  <c:v>2.76</c:v>
                </c:pt>
                <c:pt idx="2">
                  <c:v>3.54</c:v>
                </c:pt>
                <c:pt idx="3">
                  <c:v>3.42</c:v>
                </c:pt>
                <c:pt idx="4">
                  <c:v>4.7699999999999996</c:v>
                </c:pt>
                <c:pt idx="5">
                  <c:v>4.3099999999999996</c:v>
                </c:pt>
                <c:pt idx="6">
                  <c:v>4.59</c:v>
                </c:pt>
                <c:pt idx="7">
                  <c:v>3.91</c:v>
                </c:pt>
                <c:pt idx="8">
                  <c:v>3.89</c:v>
                </c:pt>
                <c:pt idx="9">
                  <c:v>3.87</c:v>
                </c:pt>
                <c:pt idx="10">
                  <c:v>3.31</c:v>
                </c:pt>
                <c:pt idx="11">
                  <c:v>2.96</c:v>
                </c:pt>
                <c:pt idx="12">
                  <c:v>2.35</c:v>
                </c:pt>
                <c:pt idx="13">
                  <c:v>2.75</c:v>
                </c:pt>
                <c:pt idx="14">
                  <c:v>2.13</c:v>
                </c:pt>
                <c:pt idx="15">
                  <c:v>2.06</c:v>
                </c:pt>
                <c:pt idx="16">
                  <c:v>1.99</c:v>
                </c:pt>
                <c:pt idx="17">
                  <c:v>3.16</c:v>
                </c:pt>
                <c:pt idx="18">
                  <c:v>2.38</c:v>
                </c:pt>
                <c:pt idx="19">
                  <c:v>1.55</c:v>
                </c:pt>
                <c:pt idx="20">
                  <c:v>2.5</c:v>
                </c:pt>
                <c:pt idx="21">
                  <c:v>2.0499999999999998</c:v>
                </c:pt>
                <c:pt idx="22">
                  <c:v>1.76</c:v>
                </c:pt>
              </c:numCache>
            </c:numRef>
          </c:val>
          <c:extLst>
            <c:ext xmlns:c16="http://schemas.microsoft.com/office/drawing/2014/chart" uri="{C3380CC4-5D6E-409C-BE32-E72D297353CC}">
              <c16:uniqueId val="{00000004-F3B8-4FEE-8461-5D118C81E537}"/>
            </c:ext>
          </c:extLst>
        </c:ser>
        <c:ser>
          <c:idx val="5"/>
          <c:order val="5"/>
          <c:tx>
            <c:strRef>
              <c:f>'37. Refuse removal'!$B$19</c:f>
              <c:strCache>
                <c:ptCount val="1"/>
                <c:pt idx="0">
                  <c:v>Other</c:v>
                </c:pt>
              </c:strCache>
            </c:strRef>
          </c:tx>
          <c:spPr>
            <a:solidFill>
              <a:schemeClr val="accent6"/>
            </a:solidFill>
            <a:ln>
              <a:noFill/>
            </a:ln>
            <a:effectLst/>
          </c:spPr>
          <c:invertIfNegative val="0"/>
          <c:cat>
            <c:numRef>
              <c:f>'37. Refuse removal'!$C$13:$Y$13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'37. Refuse removal'!$C$19:$Y$19</c:f>
              <c:numCache>
                <c:formatCode>0.0</c:formatCode>
                <c:ptCount val="23"/>
                <c:pt idx="0">
                  <c:v>0.39</c:v>
                </c:pt>
                <c:pt idx="1">
                  <c:v>0.5</c:v>
                </c:pt>
                <c:pt idx="2">
                  <c:v>0.56999999999999995</c:v>
                </c:pt>
                <c:pt idx="3">
                  <c:v>0.56999999999999995</c:v>
                </c:pt>
                <c:pt idx="4">
                  <c:v>1</c:v>
                </c:pt>
                <c:pt idx="5">
                  <c:v>0.97</c:v>
                </c:pt>
                <c:pt idx="6">
                  <c:v>0.65</c:v>
                </c:pt>
                <c:pt idx="7">
                  <c:v>0.32</c:v>
                </c:pt>
                <c:pt idx="8">
                  <c:v>0.57999999999999996</c:v>
                </c:pt>
                <c:pt idx="9">
                  <c:v>0.21</c:v>
                </c:pt>
                <c:pt idx="10">
                  <c:v>0.18</c:v>
                </c:pt>
                <c:pt idx="11">
                  <c:v>0.22</c:v>
                </c:pt>
                <c:pt idx="12">
                  <c:v>0.27</c:v>
                </c:pt>
                <c:pt idx="13">
                  <c:v>0.43</c:v>
                </c:pt>
                <c:pt idx="14">
                  <c:v>0.35</c:v>
                </c:pt>
                <c:pt idx="15">
                  <c:v>0.48</c:v>
                </c:pt>
                <c:pt idx="16">
                  <c:v>0.51</c:v>
                </c:pt>
                <c:pt idx="17">
                  <c:v>0.46</c:v>
                </c:pt>
                <c:pt idx="18">
                  <c:v>0.59</c:v>
                </c:pt>
                <c:pt idx="19">
                  <c:v>0.51</c:v>
                </c:pt>
                <c:pt idx="20">
                  <c:v>0.36</c:v>
                </c:pt>
                <c:pt idx="21">
                  <c:v>0.44</c:v>
                </c:pt>
                <c:pt idx="22">
                  <c:v>0.31</c:v>
                </c:pt>
              </c:numCache>
            </c:numRef>
          </c:val>
          <c:extLst>
            <c:ext xmlns:c16="http://schemas.microsoft.com/office/drawing/2014/chart" uri="{C3380CC4-5D6E-409C-BE32-E72D297353CC}">
              <c16:uniqueId val="{00000005-F3B8-4FEE-8461-5D118C81E537}"/>
            </c:ext>
          </c:extLst>
        </c:ser>
        <c:dLbls>
          <c:showLegendKey val="0"/>
          <c:showVal val="0"/>
          <c:showCatName val="0"/>
          <c:showSerName val="0"/>
          <c:showPercent val="0"/>
          <c:showBubbleSize val="0"/>
        </c:dLbls>
        <c:gapWidth val="50"/>
        <c:overlap val="100"/>
        <c:axId val="2126426752"/>
        <c:axId val="2126450272"/>
      </c:barChart>
      <c:catAx>
        <c:axId val="212642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126450272"/>
        <c:crosses val="autoZero"/>
        <c:auto val="1"/>
        <c:lblAlgn val="ctr"/>
        <c:lblOffset val="100"/>
        <c:noMultiLvlLbl val="0"/>
      </c:catAx>
      <c:valAx>
        <c:axId val="212645027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1264267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ZA" b="1"/>
              <a:t>Households with functional/working cellphone/telphone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'39. Fuctional phones'!$B$5</c:f>
              <c:strCache>
                <c:ptCount val="1"/>
                <c:pt idx="0">
                  <c:v>None</c:v>
                </c:pt>
              </c:strCache>
            </c:strRef>
          </c:tx>
          <c:spPr>
            <a:solidFill>
              <a:schemeClr val="accent1"/>
            </a:solidFill>
            <a:ln>
              <a:noFill/>
            </a:ln>
            <a:effectLst/>
          </c:spPr>
          <c:invertIfNegative val="0"/>
          <c:cat>
            <c:numRef>
              <c:f>'39. Fuctional phones'!$C$4:$Y$4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phones'!$C$5:$Y$5</c:f>
              <c:numCache>
                <c:formatCode>_-* #\ ##0_-;\-* #\ ##0_-;_-* "-"??_-;_-@_-</c:formatCode>
                <c:ptCount val="23"/>
                <c:pt idx="0">
                  <c:v>6088489</c:v>
                </c:pt>
                <c:pt idx="1">
                  <c:v>5965503</c:v>
                </c:pt>
                <c:pt idx="2">
                  <c:v>5263058</c:v>
                </c:pt>
                <c:pt idx="3">
                  <c:v>4152421</c:v>
                </c:pt>
                <c:pt idx="4">
                  <c:v>3542689</c:v>
                </c:pt>
                <c:pt idx="5">
                  <c:v>2968111</c:v>
                </c:pt>
                <c:pt idx="6">
                  <c:v>2576426</c:v>
                </c:pt>
                <c:pt idx="7">
                  <c:v>1933196</c:v>
                </c:pt>
                <c:pt idx="8">
                  <c:v>1404627</c:v>
                </c:pt>
                <c:pt idx="9">
                  <c:v>1175186</c:v>
                </c:pt>
                <c:pt idx="10">
                  <c:v>879849</c:v>
                </c:pt>
                <c:pt idx="11">
                  <c:v>712910</c:v>
                </c:pt>
                <c:pt idx="12">
                  <c:v>606403</c:v>
                </c:pt>
                <c:pt idx="13">
                  <c:v>520048</c:v>
                </c:pt>
                <c:pt idx="14">
                  <c:v>529928</c:v>
                </c:pt>
                <c:pt idx="15">
                  <c:v>552873</c:v>
                </c:pt>
                <c:pt idx="16">
                  <c:v>552316</c:v>
                </c:pt>
                <c:pt idx="17">
                  <c:v>654804</c:v>
                </c:pt>
                <c:pt idx="18">
                  <c:v>313498</c:v>
                </c:pt>
                <c:pt idx="19">
                  <c:v>394458</c:v>
                </c:pt>
                <c:pt idx="20">
                  <c:v>760037</c:v>
                </c:pt>
                <c:pt idx="21">
                  <c:v>714921</c:v>
                </c:pt>
                <c:pt idx="22">
                  <c:v>761387</c:v>
                </c:pt>
              </c:numCache>
            </c:numRef>
          </c:val>
          <c:extLst>
            <c:ext xmlns:c16="http://schemas.microsoft.com/office/drawing/2014/chart" uri="{C3380CC4-5D6E-409C-BE32-E72D297353CC}">
              <c16:uniqueId val="{00000000-FBC9-4BAB-A893-9504579057A9}"/>
            </c:ext>
          </c:extLst>
        </c:ser>
        <c:ser>
          <c:idx val="1"/>
          <c:order val="1"/>
          <c:tx>
            <c:strRef>
              <c:f>'39. Fuctional phones'!$B$6</c:f>
              <c:strCache>
                <c:ptCount val="1"/>
                <c:pt idx="0">
                  <c:v>Only landline</c:v>
                </c:pt>
              </c:strCache>
            </c:strRef>
          </c:tx>
          <c:spPr>
            <a:solidFill>
              <a:schemeClr val="accent2"/>
            </a:solidFill>
            <a:ln>
              <a:noFill/>
            </a:ln>
            <a:effectLst/>
          </c:spPr>
          <c:invertIfNegative val="0"/>
          <c:cat>
            <c:numRef>
              <c:f>'39. Fuctional phones'!$C$4:$Y$4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phones'!$C$6:$Y$6</c:f>
              <c:numCache>
                <c:formatCode>_-* #\ ##0_-;\-* #\ ##0_-;_-* "-"??_-;_-@_-</c:formatCode>
                <c:ptCount val="23"/>
                <c:pt idx="0">
                  <c:v>1144380</c:v>
                </c:pt>
                <c:pt idx="1">
                  <c:v>813419</c:v>
                </c:pt>
                <c:pt idx="2">
                  <c:v>629204</c:v>
                </c:pt>
                <c:pt idx="3">
                  <c:v>410250</c:v>
                </c:pt>
                <c:pt idx="4">
                  <c:v>349947</c:v>
                </c:pt>
                <c:pt idx="5">
                  <c:v>235731</c:v>
                </c:pt>
                <c:pt idx="6">
                  <c:v>217592</c:v>
                </c:pt>
                <c:pt idx="7">
                  <c:v>112220</c:v>
                </c:pt>
                <c:pt idx="8">
                  <c:v>113757</c:v>
                </c:pt>
                <c:pt idx="9">
                  <c:v>101150</c:v>
                </c:pt>
                <c:pt idx="10">
                  <c:v>42078</c:v>
                </c:pt>
                <c:pt idx="11">
                  <c:v>30077</c:v>
                </c:pt>
                <c:pt idx="12">
                  <c:v>32390</c:v>
                </c:pt>
                <c:pt idx="13">
                  <c:v>14928</c:v>
                </c:pt>
                <c:pt idx="14">
                  <c:v>17425</c:v>
                </c:pt>
                <c:pt idx="15">
                  <c:v>20518</c:v>
                </c:pt>
                <c:pt idx="16">
                  <c:v>12172</c:v>
                </c:pt>
                <c:pt idx="17">
                  <c:v>10509</c:v>
                </c:pt>
                <c:pt idx="18">
                  <c:v>92410</c:v>
                </c:pt>
                <c:pt idx="19">
                  <c:v>91695</c:v>
                </c:pt>
                <c:pt idx="20">
                  <c:v>19112</c:v>
                </c:pt>
                <c:pt idx="21">
                  <c:v>11576</c:v>
                </c:pt>
                <c:pt idx="22">
                  <c:v>10988</c:v>
                </c:pt>
              </c:numCache>
            </c:numRef>
          </c:val>
          <c:extLst>
            <c:ext xmlns:c16="http://schemas.microsoft.com/office/drawing/2014/chart" uri="{C3380CC4-5D6E-409C-BE32-E72D297353CC}">
              <c16:uniqueId val="{00000001-FBC9-4BAB-A893-9504579057A9}"/>
            </c:ext>
          </c:extLst>
        </c:ser>
        <c:ser>
          <c:idx val="2"/>
          <c:order val="2"/>
          <c:tx>
            <c:strRef>
              <c:f>'39. Fuctional phones'!$B$7</c:f>
              <c:strCache>
                <c:ptCount val="1"/>
                <c:pt idx="0">
                  <c:v>Only Cellphone</c:v>
                </c:pt>
              </c:strCache>
            </c:strRef>
          </c:tx>
          <c:spPr>
            <a:solidFill>
              <a:schemeClr val="accent3"/>
            </a:solidFill>
            <a:ln>
              <a:noFill/>
            </a:ln>
            <a:effectLst/>
          </c:spPr>
          <c:invertIfNegative val="0"/>
          <c:cat>
            <c:numRef>
              <c:f>'39. Fuctional phones'!$C$4:$Y$4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phones'!$C$7:$Y$7</c:f>
              <c:numCache>
                <c:formatCode>_-* #\ ##0_-;\-* #\ ##0_-;_-* "-"??_-;_-@_-</c:formatCode>
                <c:ptCount val="23"/>
                <c:pt idx="0">
                  <c:v>2232575</c:v>
                </c:pt>
                <c:pt idx="1">
                  <c:v>2804733</c:v>
                </c:pt>
                <c:pt idx="2">
                  <c:v>3806200</c:v>
                </c:pt>
                <c:pt idx="3">
                  <c:v>5281891</c:v>
                </c:pt>
                <c:pt idx="4">
                  <c:v>6287170</c:v>
                </c:pt>
                <c:pt idx="5">
                  <c:v>7220527</c:v>
                </c:pt>
                <c:pt idx="6">
                  <c:v>7889925</c:v>
                </c:pt>
                <c:pt idx="7">
                  <c:v>8906504</c:v>
                </c:pt>
                <c:pt idx="8">
                  <c:v>9527626</c:v>
                </c:pt>
                <c:pt idx="9">
                  <c:v>10370249</c:v>
                </c:pt>
                <c:pt idx="10">
                  <c:v>11148929</c:v>
                </c:pt>
                <c:pt idx="11">
                  <c:v>11775953</c:v>
                </c:pt>
                <c:pt idx="12">
                  <c:v>12273032</c:v>
                </c:pt>
                <c:pt idx="13">
                  <c:v>12958285</c:v>
                </c:pt>
                <c:pt idx="14">
                  <c:v>13530170</c:v>
                </c:pt>
                <c:pt idx="15">
                  <c:v>14117762</c:v>
                </c:pt>
                <c:pt idx="16">
                  <c:v>14720791</c:v>
                </c:pt>
                <c:pt idx="17">
                  <c:v>15071803</c:v>
                </c:pt>
                <c:pt idx="18">
                  <c:v>15555532</c:v>
                </c:pt>
                <c:pt idx="19">
                  <c:v>16280603</c:v>
                </c:pt>
                <c:pt idx="20">
                  <c:v>16384271</c:v>
                </c:pt>
                <c:pt idx="21">
                  <c:v>17337479</c:v>
                </c:pt>
                <c:pt idx="22">
                  <c:v>18141522</c:v>
                </c:pt>
              </c:numCache>
            </c:numRef>
          </c:val>
          <c:extLst>
            <c:ext xmlns:c16="http://schemas.microsoft.com/office/drawing/2014/chart" uri="{C3380CC4-5D6E-409C-BE32-E72D297353CC}">
              <c16:uniqueId val="{00000002-FBC9-4BAB-A893-9504579057A9}"/>
            </c:ext>
          </c:extLst>
        </c:ser>
        <c:ser>
          <c:idx val="3"/>
          <c:order val="3"/>
          <c:tx>
            <c:strRef>
              <c:f>'39. Fuctional phones'!$B$8</c:f>
              <c:strCache>
                <c:ptCount val="1"/>
                <c:pt idx="0">
                  <c:v>Cell &amp; landline</c:v>
                </c:pt>
              </c:strCache>
            </c:strRef>
          </c:tx>
          <c:spPr>
            <a:solidFill>
              <a:schemeClr val="accent4"/>
            </a:solidFill>
            <a:ln>
              <a:noFill/>
            </a:ln>
            <a:effectLst/>
          </c:spPr>
          <c:invertIfNegative val="0"/>
          <c:cat>
            <c:numRef>
              <c:f>'39. Fuctional phones'!$C$4:$Y$4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phones'!$C$8:$Y$8</c:f>
              <c:numCache>
                <c:formatCode>_-* #\ ##0_-;\-* #\ ##0_-;_-* "-"??_-;_-@_-</c:formatCode>
                <c:ptCount val="23"/>
                <c:pt idx="0">
                  <c:v>1696415</c:v>
                </c:pt>
                <c:pt idx="1">
                  <c:v>1861963</c:v>
                </c:pt>
                <c:pt idx="2">
                  <c:v>2006865</c:v>
                </c:pt>
                <c:pt idx="3">
                  <c:v>2112424</c:v>
                </c:pt>
                <c:pt idx="4">
                  <c:v>2039565</c:v>
                </c:pt>
                <c:pt idx="5">
                  <c:v>2024364</c:v>
                </c:pt>
                <c:pt idx="6">
                  <c:v>2064689</c:v>
                </c:pt>
                <c:pt idx="7">
                  <c:v>2044028</c:v>
                </c:pt>
                <c:pt idx="8">
                  <c:v>2080711</c:v>
                </c:pt>
                <c:pt idx="9">
                  <c:v>1988057</c:v>
                </c:pt>
                <c:pt idx="10">
                  <c:v>1966895</c:v>
                </c:pt>
                <c:pt idx="11">
                  <c:v>1875040</c:v>
                </c:pt>
                <c:pt idx="12">
                  <c:v>1872116</c:v>
                </c:pt>
                <c:pt idx="13">
                  <c:v>1674949</c:v>
                </c:pt>
                <c:pt idx="14">
                  <c:v>1483816</c:v>
                </c:pt>
                <c:pt idx="15">
                  <c:v>1315948</c:v>
                </c:pt>
                <c:pt idx="16">
                  <c:v>1163576</c:v>
                </c:pt>
                <c:pt idx="17">
                  <c:v>1422220</c:v>
                </c:pt>
                <c:pt idx="18">
                  <c:v>1433196</c:v>
                </c:pt>
                <c:pt idx="19">
                  <c:v>1163149</c:v>
                </c:pt>
                <c:pt idx="20">
                  <c:v>1312485</c:v>
                </c:pt>
                <c:pt idx="21">
                  <c:v>939366</c:v>
                </c:pt>
                <c:pt idx="22">
                  <c:v>635939</c:v>
                </c:pt>
              </c:numCache>
            </c:numRef>
          </c:val>
          <c:extLst>
            <c:ext xmlns:c16="http://schemas.microsoft.com/office/drawing/2014/chart" uri="{C3380CC4-5D6E-409C-BE32-E72D297353CC}">
              <c16:uniqueId val="{00000003-FBC9-4BAB-A893-9504579057A9}"/>
            </c:ext>
          </c:extLst>
        </c:ser>
        <c:dLbls>
          <c:showLegendKey val="0"/>
          <c:showVal val="0"/>
          <c:showCatName val="0"/>
          <c:showSerName val="0"/>
          <c:showPercent val="0"/>
          <c:showBubbleSize val="0"/>
        </c:dLbls>
        <c:gapWidth val="50"/>
        <c:overlap val="100"/>
        <c:axId val="745887552"/>
        <c:axId val="745888032"/>
      </c:barChart>
      <c:catAx>
        <c:axId val="7458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88032"/>
        <c:crosses val="autoZero"/>
        <c:auto val="1"/>
        <c:lblAlgn val="ctr"/>
        <c:lblOffset val="100"/>
        <c:noMultiLvlLbl val="0"/>
      </c:catAx>
      <c:valAx>
        <c:axId val="745888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87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sz="1400" b="0" i="0" u="none" strike="noStrike" kern="1200" spc="0" baseline="0">
                <a:solidFill>
                  <a:sysClr val="windowText" lastClr="000000">
                    <a:lumMod val="65000"/>
                    <a:lumOff val="35000"/>
                  </a:sysClr>
                </a:solidFill>
              </a:rPr>
              <a:t>Households with functional/working cellphone/telephone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'39. Fuctional phones'!$B$12</c:f>
              <c:strCache>
                <c:ptCount val="1"/>
                <c:pt idx="0">
                  <c:v>None</c:v>
                </c:pt>
              </c:strCache>
            </c:strRef>
          </c:tx>
          <c:spPr>
            <a:solidFill>
              <a:schemeClr val="accent1"/>
            </a:solidFill>
            <a:ln>
              <a:noFill/>
            </a:ln>
            <a:effectLst/>
          </c:spPr>
          <c:invertIfNegative val="0"/>
          <c:cat>
            <c:numRef>
              <c:f>'39. Fuctional phones'!$C$11:$Y$11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phones'!$C$12:$Y$12</c:f>
              <c:numCache>
                <c:formatCode>0.0</c:formatCode>
                <c:ptCount val="23"/>
                <c:pt idx="0">
                  <c:v>54.55</c:v>
                </c:pt>
                <c:pt idx="1">
                  <c:v>52.12</c:v>
                </c:pt>
                <c:pt idx="2">
                  <c:v>44.96</c:v>
                </c:pt>
                <c:pt idx="3">
                  <c:v>34.729999999999997</c:v>
                </c:pt>
                <c:pt idx="4">
                  <c:v>28.99</c:v>
                </c:pt>
                <c:pt idx="5">
                  <c:v>23.84</c:v>
                </c:pt>
                <c:pt idx="6">
                  <c:v>20.21</c:v>
                </c:pt>
                <c:pt idx="7">
                  <c:v>14.88</c:v>
                </c:pt>
                <c:pt idx="8">
                  <c:v>10.7</c:v>
                </c:pt>
                <c:pt idx="9">
                  <c:v>8.6199999999999992</c:v>
                </c:pt>
                <c:pt idx="10">
                  <c:v>6.27</c:v>
                </c:pt>
                <c:pt idx="11">
                  <c:v>4.95</c:v>
                </c:pt>
                <c:pt idx="12">
                  <c:v>4.0999999999999996</c:v>
                </c:pt>
                <c:pt idx="13">
                  <c:v>3.43</c:v>
                </c:pt>
                <c:pt idx="14">
                  <c:v>3.41</c:v>
                </c:pt>
                <c:pt idx="15">
                  <c:v>3.45</c:v>
                </c:pt>
                <c:pt idx="16">
                  <c:v>3.36</c:v>
                </c:pt>
                <c:pt idx="17">
                  <c:v>3.82</c:v>
                </c:pt>
                <c:pt idx="18">
                  <c:v>1.8</c:v>
                </c:pt>
                <c:pt idx="19">
                  <c:v>2.2000000000000002</c:v>
                </c:pt>
                <c:pt idx="20">
                  <c:v>4.1100000000000003</c:v>
                </c:pt>
                <c:pt idx="21">
                  <c:v>3.76</c:v>
                </c:pt>
                <c:pt idx="22">
                  <c:v>3.89</c:v>
                </c:pt>
              </c:numCache>
            </c:numRef>
          </c:val>
          <c:extLst>
            <c:ext xmlns:c16="http://schemas.microsoft.com/office/drawing/2014/chart" uri="{C3380CC4-5D6E-409C-BE32-E72D297353CC}">
              <c16:uniqueId val="{00000000-DE59-4BB2-9355-362B1D950303}"/>
            </c:ext>
          </c:extLst>
        </c:ser>
        <c:ser>
          <c:idx val="1"/>
          <c:order val="1"/>
          <c:tx>
            <c:strRef>
              <c:f>'39. Fuctional phones'!$B$13</c:f>
              <c:strCache>
                <c:ptCount val="1"/>
                <c:pt idx="0">
                  <c:v>Only landline</c:v>
                </c:pt>
              </c:strCache>
            </c:strRef>
          </c:tx>
          <c:spPr>
            <a:solidFill>
              <a:schemeClr val="accent2"/>
            </a:solidFill>
            <a:ln>
              <a:noFill/>
            </a:ln>
            <a:effectLst/>
          </c:spPr>
          <c:invertIfNegative val="0"/>
          <c:cat>
            <c:numRef>
              <c:f>'39. Fuctional phones'!$C$11:$Y$11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phones'!$C$13:$Y$13</c:f>
              <c:numCache>
                <c:formatCode>0.0</c:formatCode>
                <c:ptCount val="23"/>
                <c:pt idx="0">
                  <c:v>10.25</c:v>
                </c:pt>
                <c:pt idx="1">
                  <c:v>7.11</c:v>
                </c:pt>
                <c:pt idx="2">
                  <c:v>5.38</c:v>
                </c:pt>
                <c:pt idx="3">
                  <c:v>3.43</c:v>
                </c:pt>
                <c:pt idx="4">
                  <c:v>2.86</c:v>
                </c:pt>
                <c:pt idx="5">
                  <c:v>1.89</c:v>
                </c:pt>
                <c:pt idx="6">
                  <c:v>1.71</c:v>
                </c:pt>
                <c:pt idx="7">
                  <c:v>0.86</c:v>
                </c:pt>
                <c:pt idx="8">
                  <c:v>0.87</c:v>
                </c:pt>
                <c:pt idx="9">
                  <c:v>0.74</c:v>
                </c:pt>
                <c:pt idx="10">
                  <c:v>0.3</c:v>
                </c:pt>
                <c:pt idx="11">
                  <c:v>0.21</c:v>
                </c:pt>
                <c:pt idx="12">
                  <c:v>0.22</c:v>
                </c:pt>
                <c:pt idx="13">
                  <c:v>0.1</c:v>
                </c:pt>
                <c:pt idx="14">
                  <c:v>0.11</c:v>
                </c:pt>
                <c:pt idx="15">
                  <c:v>0.13</c:v>
                </c:pt>
                <c:pt idx="16">
                  <c:v>7.0000000000000007E-2</c:v>
                </c:pt>
                <c:pt idx="17">
                  <c:v>0.06</c:v>
                </c:pt>
                <c:pt idx="18">
                  <c:v>0.53</c:v>
                </c:pt>
                <c:pt idx="19">
                  <c:v>0.51</c:v>
                </c:pt>
                <c:pt idx="20">
                  <c:v>0.1</c:v>
                </c:pt>
                <c:pt idx="21">
                  <c:v>0.06</c:v>
                </c:pt>
                <c:pt idx="22">
                  <c:v>0.06</c:v>
                </c:pt>
              </c:numCache>
            </c:numRef>
          </c:val>
          <c:extLst>
            <c:ext xmlns:c16="http://schemas.microsoft.com/office/drawing/2014/chart" uri="{C3380CC4-5D6E-409C-BE32-E72D297353CC}">
              <c16:uniqueId val="{00000001-DE59-4BB2-9355-362B1D950303}"/>
            </c:ext>
          </c:extLst>
        </c:ser>
        <c:ser>
          <c:idx val="2"/>
          <c:order val="2"/>
          <c:tx>
            <c:strRef>
              <c:f>'39. Fuctional phones'!$B$14</c:f>
              <c:strCache>
                <c:ptCount val="1"/>
                <c:pt idx="0">
                  <c:v>Only Cellphone</c:v>
                </c:pt>
              </c:strCache>
            </c:strRef>
          </c:tx>
          <c:spPr>
            <a:solidFill>
              <a:schemeClr val="accent3"/>
            </a:solidFill>
            <a:ln>
              <a:noFill/>
            </a:ln>
            <a:effectLst/>
          </c:spPr>
          <c:invertIfNegative val="0"/>
          <c:cat>
            <c:numRef>
              <c:f>'39. Fuctional phones'!$C$11:$Y$11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phones'!$C$14:$Y$14</c:f>
              <c:numCache>
                <c:formatCode>0.0</c:formatCode>
                <c:ptCount val="23"/>
                <c:pt idx="0">
                  <c:v>20</c:v>
                </c:pt>
                <c:pt idx="1">
                  <c:v>24.5</c:v>
                </c:pt>
                <c:pt idx="2">
                  <c:v>32.520000000000003</c:v>
                </c:pt>
                <c:pt idx="3">
                  <c:v>44.17</c:v>
                </c:pt>
                <c:pt idx="4">
                  <c:v>51.45</c:v>
                </c:pt>
                <c:pt idx="5">
                  <c:v>58</c:v>
                </c:pt>
                <c:pt idx="6">
                  <c:v>61.89</c:v>
                </c:pt>
                <c:pt idx="7">
                  <c:v>68.53</c:v>
                </c:pt>
                <c:pt idx="8">
                  <c:v>72.58</c:v>
                </c:pt>
                <c:pt idx="9">
                  <c:v>76.06</c:v>
                </c:pt>
                <c:pt idx="10">
                  <c:v>79.42</c:v>
                </c:pt>
                <c:pt idx="11">
                  <c:v>81.81</c:v>
                </c:pt>
                <c:pt idx="12">
                  <c:v>83.02</c:v>
                </c:pt>
                <c:pt idx="13">
                  <c:v>85.43</c:v>
                </c:pt>
                <c:pt idx="14">
                  <c:v>86.95</c:v>
                </c:pt>
                <c:pt idx="15">
                  <c:v>88.2</c:v>
                </c:pt>
                <c:pt idx="16">
                  <c:v>89.49</c:v>
                </c:pt>
                <c:pt idx="17">
                  <c:v>87.83</c:v>
                </c:pt>
                <c:pt idx="18">
                  <c:v>89.43</c:v>
                </c:pt>
                <c:pt idx="19">
                  <c:v>90.8</c:v>
                </c:pt>
                <c:pt idx="20">
                  <c:v>88.68</c:v>
                </c:pt>
                <c:pt idx="21">
                  <c:v>91.23</c:v>
                </c:pt>
                <c:pt idx="22">
                  <c:v>92.8</c:v>
                </c:pt>
              </c:numCache>
            </c:numRef>
          </c:val>
          <c:extLst>
            <c:ext xmlns:c16="http://schemas.microsoft.com/office/drawing/2014/chart" uri="{C3380CC4-5D6E-409C-BE32-E72D297353CC}">
              <c16:uniqueId val="{00000002-DE59-4BB2-9355-362B1D950303}"/>
            </c:ext>
          </c:extLst>
        </c:ser>
        <c:ser>
          <c:idx val="3"/>
          <c:order val="3"/>
          <c:tx>
            <c:strRef>
              <c:f>'39. Fuctional phones'!$B$15</c:f>
              <c:strCache>
                <c:ptCount val="1"/>
                <c:pt idx="0">
                  <c:v>Cell &amp; landline</c:v>
                </c:pt>
              </c:strCache>
            </c:strRef>
          </c:tx>
          <c:spPr>
            <a:solidFill>
              <a:schemeClr val="accent4"/>
            </a:solidFill>
            <a:ln>
              <a:noFill/>
            </a:ln>
            <a:effectLst/>
          </c:spPr>
          <c:invertIfNegative val="0"/>
          <c:cat>
            <c:numRef>
              <c:f>'39. Fuctional phones'!$C$11:$Y$11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'39. Fuctional phones'!$C$15:$Y$15</c:f>
              <c:numCache>
                <c:formatCode>0.0</c:formatCode>
                <c:ptCount val="23"/>
                <c:pt idx="0">
                  <c:v>15.2</c:v>
                </c:pt>
                <c:pt idx="1">
                  <c:v>16.27</c:v>
                </c:pt>
                <c:pt idx="2">
                  <c:v>17.14</c:v>
                </c:pt>
                <c:pt idx="3">
                  <c:v>17.670000000000002</c:v>
                </c:pt>
                <c:pt idx="4">
                  <c:v>16.690000000000001</c:v>
                </c:pt>
                <c:pt idx="5">
                  <c:v>16.260000000000002</c:v>
                </c:pt>
                <c:pt idx="6">
                  <c:v>16.2</c:v>
                </c:pt>
                <c:pt idx="7">
                  <c:v>15.73</c:v>
                </c:pt>
                <c:pt idx="8">
                  <c:v>15.85</c:v>
                </c:pt>
                <c:pt idx="9">
                  <c:v>14.58</c:v>
                </c:pt>
                <c:pt idx="10">
                  <c:v>14.01</c:v>
                </c:pt>
                <c:pt idx="11">
                  <c:v>13.03</c:v>
                </c:pt>
                <c:pt idx="12">
                  <c:v>12.66</c:v>
                </c:pt>
                <c:pt idx="13">
                  <c:v>11.04</c:v>
                </c:pt>
                <c:pt idx="14">
                  <c:v>9.5399999999999991</c:v>
                </c:pt>
                <c:pt idx="15">
                  <c:v>8.2200000000000006</c:v>
                </c:pt>
                <c:pt idx="16">
                  <c:v>7.07</c:v>
                </c:pt>
                <c:pt idx="17">
                  <c:v>8.2899999999999991</c:v>
                </c:pt>
                <c:pt idx="18">
                  <c:v>8.24</c:v>
                </c:pt>
                <c:pt idx="19">
                  <c:v>6.49</c:v>
                </c:pt>
                <c:pt idx="20">
                  <c:v>7.1</c:v>
                </c:pt>
                <c:pt idx="21">
                  <c:v>4.9400000000000004</c:v>
                </c:pt>
                <c:pt idx="22">
                  <c:v>3.25</c:v>
                </c:pt>
              </c:numCache>
            </c:numRef>
          </c:val>
          <c:extLst>
            <c:ext xmlns:c16="http://schemas.microsoft.com/office/drawing/2014/chart" uri="{C3380CC4-5D6E-409C-BE32-E72D297353CC}">
              <c16:uniqueId val="{00000003-DE59-4BB2-9355-362B1D950303}"/>
            </c:ext>
          </c:extLst>
        </c:ser>
        <c:dLbls>
          <c:showLegendKey val="0"/>
          <c:showVal val="0"/>
          <c:showCatName val="0"/>
          <c:showSerName val="0"/>
          <c:showPercent val="0"/>
          <c:showBubbleSize val="0"/>
        </c:dLbls>
        <c:gapWidth val="50"/>
        <c:overlap val="100"/>
        <c:axId val="745866432"/>
        <c:axId val="745869792"/>
      </c:barChart>
      <c:catAx>
        <c:axId val="74586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69792"/>
        <c:crosses val="autoZero"/>
        <c:auto val="1"/>
        <c:lblAlgn val="ctr"/>
        <c:lblOffset val="100"/>
        <c:noMultiLvlLbl val="0"/>
      </c:catAx>
      <c:valAx>
        <c:axId val="7458697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66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'40. Access to internet'!$B$6</c:f>
              <c:strCache>
                <c:ptCount val="1"/>
                <c:pt idx="0">
                  <c:v>No internet connection anywhere</c:v>
                </c:pt>
              </c:strCache>
            </c:strRef>
          </c:tx>
          <c:spPr>
            <a:solidFill>
              <a:schemeClr val="accent1"/>
            </a:solidFill>
            <a:ln>
              <a:noFill/>
            </a:ln>
            <a:effectLst/>
          </c:spPr>
          <c:invertIfNegative val="0"/>
          <c:cat>
            <c:numRef>
              <c:f>'40. Access to internet'!$C$5:$R$5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internet'!$C$6:$R$6</c:f>
              <c:numCache>
                <c:formatCode>_-* #\ ##0_-;\-* #\ ##0_-;_-* "-"??_-;_-@_-</c:formatCode>
                <c:ptCount val="16"/>
                <c:pt idx="0">
                  <c:v>9811854</c:v>
                </c:pt>
                <c:pt idx="1">
                  <c:v>9667122</c:v>
                </c:pt>
                <c:pt idx="2">
                  <c:v>9006965</c:v>
                </c:pt>
                <c:pt idx="3">
                  <c:v>8281146</c:v>
                </c:pt>
                <c:pt idx="4">
                  <c:v>8520906</c:v>
                </c:pt>
                <c:pt idx="5">
                  <c:v>7573655</c:v>
                </c:pt>
                <c:pt idx="6">
                  <c:v>7028229</c:v>
                </c:pt>
                <c:pt idx="7">
                  <c:v>6334161</c:v>
                </c:pt>
                <c:pt idx="8">
                  <c:v>6182703</c:v>
                </c:pt>
                <c:pt idx="9">
                  <c:v>5885289</c:v>
                </c:pt>
                <c:pt idx="10">
                  <c:v>6307228</c:v>
                </c:pt>
                <c:pt idx="11">
                  <c:v>4504971</c:v>
                </c:pt>
                <c:pt idx="12">
                  <c:v>4043215</c:v>
                </c:pt>
                <c:pt idx="13">
                  <c:v>4565055</c:v>
                </c:pt>
                <c:pt idx="14">
                  <c:v>4068121</c:v>
                </c:pt>
                <c:pt idx="15">
                  <c:v>3504100</c:v>
                </c:pt>
              </c:numCache>
            </c:numRef>
          </c:val>
          <c:extLst>
            <c:ext xmlns:c16="http://schemas.microsoft.com/office/drawing/2014/chart" uri="{C3380CC4-5D6E-409C-BE32-E72D297353CC}">
              <c16:uniqueId val="{00000000-0AF9-469F-93C5-7F50FDCCCEB1}"/>
            </c:ext>
          </c:extLst>
        </c:ser>
        <c:ser>
          <c:idx val="1"/>
          <c:order val="1"/>
          <c:tx>
            <c:strRef>
              <c:f>'40. Access to internet'!$B$7</c:f>
              <c:strCache>
                <c:ptCount val="1"/>
                <c:pt idx="0">
                  <c:v>Internet connection anywhere</c:v>
                </c:pt>
              </c:strCache>
            </c:strRef>
          </c:tx>
          <c:spPr>
            <a:solidFill>
              <a:schemeClr val="accent2"/>
            </a:solidFill>
            <a:ln>
              <a:noFill/>
            </a:ln>
            <a:effectLst/>
          </c:spPr>
          <c:invertIfNegative val="0"/>
          <c:cat>
            <c:numRef>
              <c:f>'40. Access to internet'!$C$5:$R$5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internet'!$C$7:$R$7</c:f>
              <c:numCache>
                <c:formatCode>_-* #\ ##0_-;\-* #\ ##0_-;_-* "-"??_-;_-@_-</c:formatCode>
                <c:ptCount val="16"/>
                <c:pt idx="0">
                  <c:v>3116402</c:v>
                </c:pt>
                <c:pt idx="1">
                  <c:v>3761983</c:v>
                </c:pt>
                <c:pt idx="2">
                  <c:v>4713580</c:v>
                </c:pt>
                <c:pt idx="3">
                  <c:v>5743556</c:v>
                </c:pt>
                <c:pt idx="4">
                  <c:v>6000279</c:v>
                </c:pt>
                <c:pt idx="5">
                  <c:v>7330078</c:v>
                </c:pt>
                <c:pt idx="6">
                  <c:v>8279254</c:v>
                </c:pt>
                <c:pt idx="7">
                  <c:v>9409516</c:v>
                </c:pt>
                <c:pt idx="8">
                  <c:v>10016404</c:v>
                </c:pt>
                <c:pt idx="9">
                  <c:v>10785564</c:v>
                </c:pt>
                <c:pt idx="10">
                  <c:v>10855755</c:v>
                </c:pt>
                <c:pt idx="11">
                  <c:v>12913262</c:v>
                </c:pt>
                <c:pt idx="12">
                  <c:v>13903357</c:v>
                </c:pt>
                <c:pt idx="13">
                  <c:v>13912203</c:v>
                </c:pt>
                <c:pt idx="14">
                  <c:v>14937128</c:v>
                </c:pt>
                <c:pt idx="15">
                  <c:v>16047185</c:v>
                </c:pt>
              </c:numCache>
            </c:numRef>
          </c:val>
          <c:extLst>
            <c:ext xmlns:c16="http://schemas.microsoft.com/office/drawing/2014/chart" uri="{C3380CC4-5D6E-409C-BE32-E72D297353CC}">
              <c16:uniqueId val="{00000001-0AF9-469F-93C5-7F50FDCCCEB1}"/>
            </c:ext>
          </c:extLst>
        </c:ser>
        <c:dLbls>
          <c:showLegendKey val="0"/>
          <c:showVal val="0"/>
          <c:showCatName val="0"/>
          <c:showSerName val="0"/>
          <c:showPercent val="0"/>
          <c:showBubbleSize val="0"/>
        </c:dLbls>
        <c:gapWidth val="50"/>
        <c:overlap val="100"/>
        <c:axId val="1023972895"/>
        <c:axId val="1023947935"/>
      </c:barChart>
      <c:catAx>
        <c:axId val="1023972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47935"/>
        <c:crosses val="autoZero"/>
        <c:auto val="1"/>
        <c:lblAlgn val="ctr"/>
        <c:lblOffset val="100"/>
        <c:noMultiLvlLbl val="0"/>
      </c:catAx>
      <c:valAx>
        <c:axId val="1023947935"/>
        <c:scaling>
          <c:orientation val="minMax"/>
          <c:max val="20000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72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'40. Access to internet'!$B$11</c:f>
              <c:strCache>
                <c:ptCount val="1"/>
                <c:pt idx="0">
                  <c:v>No internet connection anywhere</c:v>
                </c:pt>
              </c:strCache>
            </c:strRef>
          </c:tx>
          <c:spPr>
            <a:ln w="28575" cap="rnd">
              <a:solidFill>
                <a:schemeClr val="accent1"/>
              </a:solidFill>
              <a:round/>
            </a:ln>
            <a:effectLst/>
          </c:spPr>
          <c:marker>
            <c:symbol val="none"/>
          </c:marker>
          <c:cat>
            <c:numRef>
              <c:f>'40. Access to internet'!$C$10:$R$10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internet'!$C$11:$R$11</c:f>
              <c:numCache>
                <c:formatCode>0.0</c:formatCode>
                <c:ptCount val="16"/>
                <c:pt idx="0">
                  <c:v>75.89</c:v>
                </c:pt>
                <c:pt idx="1">
                  <c:v>71.989999999999995</c:v>
                </c:pt>
                <c:pt idx="2">
                  <c:v>65.650000000000006</c:v>
                </c:pt>
                <c:pt idx="3">
                  <c:v>59.05</c:v>
                </c:pt>
                <c:pt idx="4">
                  <c:v>58.68</c:v>
                </c:pt>
                <c:pt idx="5">
                  <c:v>50.82</c:v>
                </c:pt>
                <c:pt idx="6">
                  <c:v>45.91</c:v>
                </c:pt>
                <c:pt idx="7">
                  <c:v>40.229999999999997</c:v>
                </c:pt>
                <c:pt idx="8">
                  <c:v>38.17</c:v>
                </c:pt>
                <c:pt idx="9">
                  <c:v>35.299999999999997</c:v>
                </c:pt>
                <c:pt idx="10">
                  <c:v>36.749019677989544</c:v>
                </c:pt>
                <c:pt idx="11">
                  <c:v>25.86</c:v>
                </c:pt>
                <c:pt idx="12">
                  <c:v>22.53</c:v>
                </c:pt>
                <c:pt idx="13">
                  <c:v>24.71</c:v>
                </c:pt>
                <c:pt idx="14">
                  <c:v>21.41</c:v>
                </c:pt>
                <c:pt idx="15">
                  <c:v>17.920000000000002</c:v>
                </c:pt>
              </c:numCache>
            </c:numRef>
          </c:val>
          <c:smooth val="0"/>
          <c:extLst>
            <c:ext xmlns:c16="http://schemas.microsoft.com/office/drawing/2014/chart" uri="{C3380CC4-5D6E-409C-BE32-E72D297353CC}">
              <c16:uniqueId val="{00000000-B536-4B89-B14A-9FF190D75B43}"/>
            </c:ext>
          </c:extLst>
        </c:ser>
        <c:ser>
          <c:idx val="1"/>
          <c:order val="1"/>
          <c:tx>
            <c:strRef>
              <c:f>'40. Access to internet'!$B$12</c:f>
              <c:strCache>
                <c:ptCount val="1"/>
                <c:pt idx="0">
                  <c:v>Internet connection anywhere</c:v>
                </c:pt>
              </c:strCache>
            </c:strRef>
          </c:tx>
          <c:spPr>
            <a:ln w="28575" cap="rnd">
              <a:solidFill>
                <a:schemeClr val="accent2"/>
              </a:solidFill>
              <a:round/>
            </a:ln>
            <a:effectLst/>
          </c:spPr>
          <c:marker>
            <c:symbol val="none"/>
          </c:marker>
          <c:cat>
            <c:numRef>
              <c:f>'40. Access to internet'!$C$10:$R$10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internet'!$C$12:$R$12</c:f>
              <c:numCache>
                <c:formatCode>0.0</c:formatCode>
                <c:ptCount val="16"/>
                <c:pt idx="0">
                  <c:v>24.11</c:v>
                </c:pt>
                <c:pt idx="1">
                  <c:v>28.01</c:v>
                </c:pt>
                <c:pt idx="2">
                  <c:v>34.35</c:v>
                </c:pt>
                <c:pt idx="3">
                  <c:v>40.950000000000003</c:v>
                </c:pt>
                <c:pt idx="4">
                  <c:v>41.32</c:v>
                </c:pt>
                <c:pt idx="5">
                  <c:v>49.18</c:v>
                </c:pt>
                <c:pt idx="6">
                  <c:v>54.09</c:v>
                </c:pt>
                <c:pt idx="7">
                  <c:v>59.77</c:v>
                </c:pt>
                <c:pt idx="8">
                  <c:v>61.83</c:v>
                </c:pt>
                <c:pt idx="9">
                  <c:v>64.7</c:v>
                </c:pt>
                <c:pt idx="10">
                  <c:v>63.250980322010456</c:v>
                </c:pt>
                <c:pt idx="11">
                  <c:v>74.14</c:v>
                </c:pt>
                <c:pt idx="12">
                  <c:v>77.47</c:v>
                </c:pt>
                <c:pt idx="13">
                  <c:v>75.290000000000006</c:v>
                </c:pt>
                <c:pt idx="14">
                  <c:v>78.59</c:v>
                </c:pt>
                <c:pt idx="15">
                  <c:v>82.08</c:v>
                </c:pt>
              </c:numCache>
            </c:numRef>
          </c:val>
          <c:smooth val="0"/>
          <c:extLst>
            <c:ext xmlns:c16="http://schemas.microsoft.com/office/drawing/2014/chart" uri="{C3380CC4-5D6E-409C-BE32-E72D297353CC}">
              <c16:uniqueId val="{00000001-B536-4B89-B14A-9FF190D75B43}"/>
            </c:ext>
          </c:extLst>
        </c:ser>
        <c:dLbls>
          <c:showLegendKey val="0"/>
          <c:showVal val="0"/>
          <c:showCatName val="0"/>
          <c:showSerName val="0"/>
          <c:showPercent val="0"/>
          <c:showBubbleSize val="0"/>
        </c:dLbls>
        <c:smooth val="0"/>
        <c:axId val="1023988735"/>
        <c:axId val="1023981535"/>
      </c:lineChart>
      <c:catAx>
        <c:axId val="102398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81535"/>
        <c:crosses val="autoZero"/>
        <c:auto val="1"/>
        <c:lblAlgn val="ctr"/>
        <c:lblOffset val="100"/>
        <c:noMultiLvlLbl val="0"/>
      </c:catAx>
      <c:valAx>
        <c:axId val="10239815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8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'40. Access to internet'!$B$18</c:f>
              <c:strCache>
                <c:ptCount val="1"/>
                <c:pt idx="0">
                  <c:v>No Home internet</c:v>
                </c:pt>
              </c:strCache>
            </c:strRef>
          </c:tx>
          <c:spPr>
            <a:solidFill>
              <a:schemeClr val="accent1"/>
            </a:solidFill>
            <a:ln>
              <a:noFill/>
            </a:ln>
            <a:effectLst/>
          </c:spPr>
          <c:invertIfNegative val="0"/>
          <c:cat>
            <c:numRef>
              <c:f>'40. Access to internet'!$C$17:$R$17</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internet'!$C$18:$R$18</c:f>
              <c:numCache>
                <c:formatCode>_-* #\ ##0_-;\-* #\ ##0_-;_-* "-"??_-;_-@_-</c:formatCode>
                <c:ptCount val="16"/>
                <c:pt idx="0">
                  <c:v>11896290</c:v>
                </c:pt>
                <c:pt idx="1">
                  <c:v>11962970</c:v>
                </c:pt>
                <c:pt idx="2">
                  <c:v>12305978</c:v>
                </c:pt>
                <c:pt idx="3">
                  <c:v>12663413</c:v>
                </c:pt>
                <c:pt idx="4">
                  <c:v>12960707</c:v>
                </c:pt>
                <c:pt idx="5">
                  <c:v>13230715</c:v>
                </c:pt>
                <c:pt idx="6">
                  <c:v>13758662</c:v>
                </c:pt>
                <c:pt idx="7">
                  <c:v>14154399</c:v>
                </c:pt>
                <c:pt idx="8">
                  <c:v>14410044</c:v>
                </c:pt>
                <c:pt idx="9">
                  <c:v>14897178</c:v>
                </c:pt>
                <c:pt idx="10">
                  <c:v>15590778</c:v>
                </c:pt>
                <c:pt idx="11">
                  <c:v>15943267</c:v>
                </c:pt>
                <c:pt idx="12">
                  <c:v>16068728</c:v>
                </c:pt>
                <c:pt idx="13">
                  <c:v>16081965</c:v>
                </c:pt>
                <c:pt idx="14">
                  <c:v>16247523</c:v>
                </c:pt>
                <c:pt idx="15">
                  <c:v>16147666</c:v>
                </c:pt>
              </c:numCache>
            </c:numRef>
          </c:val>
          <c:extLst>
            <c:ext xmlns:c16="http://schemas.microsoft.com/office/drawing/2014/chart" uri="{C3380CC4-5D6E-409C-BE32-E72D297353CC}">
              <c16:uniqueId val="{00000000-5AE5-4A51-B9D6-A01DB6A83E7D}"/>
            </c:ext>
          </c:extLst>
        </c:ser>
        <c:ser>
          <c:idx val="1"/>
          <c:order val="1"/>
          <c:tx>
            <c:strRef>
              <c:f>'40. Access to internet'!$B$19</c:f>
              <c:strCache>
                <c:ptCount val="1"/>
                <c:pt idx="0">
                  <c:v>Home internet</c:v>
                </c:pt>
              </c:strCache>
            </c:strRef>
          </c:tx>
          <c:spPr>
            <a:solidFill>
              <a:schemeClr val="accent2"/>
            </a:solidFill>
            <a:ln>
              <a:noFill/>
            </a:ln>
            <a:effectLst/>
          </c:spPr>
          <c:invertIfNegative val="0"/>
          <c:cat>
            <c:numRef>
              <c:f>'40. Access to internet'!$C$17:$R$17</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internet'!$C$19:$R$19</c:f>
              <c:numCache>
                <c:formatCode>_-* #\ ##0_-;\-* #\ ##0_-;_-* "-"??_-;_-@_-</c:formatCode>
                <c:ptCount val="16"/>
                <c:pt idx="0">
                  <c:v>1184794</c:v>
                </c:pt>
                <c:pt idx="1">
                  <c:v>1416532</c:v>
                </c:pt>
                <c:pt idx="2">
                  <c:v>1394828</c:v>
                </c:pt>
                <c:pt idx="3">
                  <c:v>1412474</c:v>
                </c:pt>
                <c:pt idx="4">
                  <c:v>1484388</c:v>
                </c:pt>
                <c:pt idx="5">
                  <c:v>1643869</c:v>
                </c:pt>
                <c:pt idx="6">
                  <c:v>1511649</c:v>
                </c:pt>
                <c:pt idx="7">
                  <c:v>1532282</c:v>
                </c:pt>
                <c:pt idx="8">
                  <c:v>1706571</c:v>
                </c:pt>
                <c:pt idx="9">
                  <c:v>1732962</c:v>
                </c:pt>
                <c:pt idx="10">
                  <c:v>1568557</c:v>
                </c:pt>
                <c:pt idx="11">
                  <c:v>1451368</c:v>
                </c:pt>
                <c:pt idx="12">
                  <c:v>1861177</c:v>
                </c:pt>
                <c:pt idx="13">
                  <c:v>2393941</c:v>
                </c:pt>
                <c:pt idx="14">
                  <c:v>2755819</c:v>
                </c:pt>
                <c:pt idx="15">
                  <c:v>3402170</c:v>
                </c:pt>
              </c:numCache>
            </c:numRef>
          </c:val>
          <c:extLst>
            <c:ext xmlns:c16="http://schemas.microsoft.com/office/drawing/2014/chart" uri="{C3380CC4-5D6E-409C-BE32-E72D297353CC}">
              <c16:uniqueId val="{00000001-5AE5-4A51-B9D6-A01DB6A83E7D}"/>
            </c:ext>
          </c:extLst>
        </c:ser>
        <c:dLbls>
          <c:showLegendKey val="0"/>
          <c:showVal val="0"/>
          <c:showCatName val="0"/>
          <c:showSerName val="0"/>
          <c:showPercent val="0"/>
          <c:showBubbleSize val="0"/>
        </c:dLbls>
        <c:gapWidth val="50"/>
        <c:overlap val="100"/>
        <c:axId val="1023995455"/>
        <c:axId val="1023995935"/>
      </c:barChart>
      <c:catAx>
        <c:axId val="102399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95935"/>
        <c:crosses val="autoZero"/>
        <c:auto val="1"/>
        <c:lblAlgn val="ctr"/>
        <c:lblOffset val="100"/>
        <c:noMultiLvlLbl val="0"/>
      </c:catAx>
      <c:valAx>
        <c:axId val="1023995935"/>
        <c:scaling>
          <c:orientation val="minMax"/>
          <c:max val="20000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995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Household composition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 Household composition'!$B$5</c:f>
              <c:strCache>
                <c:ptCount val="1"/>
                <c:pt idx="0">
                  <c:v>Single</c:v>
                </c:pt>
              </c:strCache>
            </c:strRef>
          </c:tx>
          <c:spPr>
            <a:solidFill>
              <a:schemeClr val="accent1"/>
            </a:solidFill>
            <a:ln>
              <a:noFill/>
            </a:ln>
            <a:effectLst/>
          </c:spPr>
          <c:invertIfNegative val="0"/>
          <c:cat>
            <c:numRef>
              <c:f>'8. Household composition'!$C$4:$R$4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composition'!$C$5:$R$5</c:f>
              <c:numCache>
                <c:formatCode>_-* #\ ##0_-;\-* #\ ##0_-;_-* "-"??_-;_-@_-</c:formatCode>
                <c:ptCount val="16"/>
                <c:pt idx="0">
                  <c:v>3016636</c:v>
                </c:pt>
                <c:pt idx="1">
                  <c:v>2918094</c:v>
                </c:pt>
                <c:pt idx="2">
                  <c:v>3027798</c:v>
                </c:pt>
                <c:pt idx="3">
                  <c:v>3266812</c:v>
                </c:pt>
                <c:pt idx="4">
                  <c:v>3351126</c:v>
                </c:pt>
                <c:pt idx="5">
                  <c:v>3509648</c:v>
                </c:pt>
                <c:pt idx="6">
                  <c:v>3729038</c:v>
                </c:pt>
                <c:pt idx="7">
                  <c:v>3919281</c:v>
                </c:pt>
                <c:pt idx="8">
                  <c:v>4163970</c:v>
                </c:pt>
                <c:pt idx="9">
                  <c:v>4277457</c:v>
                </c:pt>
                <c:pt idx="10">
                  <c:v>4021366</c:v>
                </c:pt>
                <c:pt idx="11">
                  <c:v>3389090</c:v>
                </c:pt>
                <c:pt idx="12">
                  <c:v>4175979</c:v>
                </c:pt>
                <c:pt idx="13">
                  <c:v>4631735</c:v>
                </c:pt>
                <c:pt idx="14">
                  <c:v>5034245</c:v>
                </c:pt>
                <c:pt idx="15">
                  <c:v>5261125</c:v>
                </c:pt>
              </c:numCache>
            </c:numRef>
          </c:val>
          <c:extLst>
            <c:ext xmlns:c16="http://schemas.microsoft.com/office/drawing/2014/chart" uri="{C3380CC4-5D6E-409C-BE32-E72D297353CC}">
              <c16:uniqueId val="{00000000-F8DB-44E3-BB06-85C0637B36D6}"/>
            </c:ext>
          </c:extLst>
        </c:ser>
        <c:ser>
          <c:idx val="1"/>
          <c:order val="1"/>
          <c:tx>
            <c:strRef>
              <c:f>'8. Household composition'!$B$6</c:f>
              <c:strCache>
                <c:ptCount val="1"/>
                <c:pt idx="0">
                  <c:v>Nuclear</c:v>
                </c:pt>
              </c:strCache>
            </c:strRef>
          </c:tx>
          <c:spPr>
            <a:solidFill>
              <a:schemeClr val="accent2"/>
            </a:solidFill>
            <a:ln>
              <a:noFill/>
            </a:ln>
            <a:effectLst/>
          </c:spPr>
          <c:invertIfNegative val="0"/>
          <c:cat>
            <c:numRef>
              <c:f>'8. Household composition'!$C$4:$R$4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composition'!$C$6:$R$6</c:f>
              <c:numCache>
                <c:formatCode>_-* #\ ##0_-;\-* #\ ##0_-;_-* "-"??_-;_-@_-</c:formatCode>
                <c:ptCount val="16"/>
                <c:pt idx="0">
                  <c:v>5313298</c:v>
                </c:pt>
                <c:pt idx="1">
                  <c:v>5335192</c:v>
                </c:pt>
                <c:pt idx="2">
                  <c:v>5513143</c:v>
                </c:pt>
                <c:pt idx="3">
                  <c:v>5584373</c:v>
                </c:pt>
                <c:pt idx="4">
                  <c:v>5667681</c:v>
                </c:pt>
                <c:pt idx="5">
                  <c:v>5774817</c:v>
                </c:pt>
                <c:pt idx="6">
                  <c:v>6062521</c:v>
                </c:pt>
                <c:pt idx="7">
                  <c:v>6217888</c:v>
                </c:pt>
                <c:pt idx="8">
                  <c:v>6359683</c:v>
                </c:pt>
                <c:pt idx="9">
                  <c:v>6502329</c:v>
                </c:pt>
                <c:pt idx="10">
                  <c:v>6852999</c:v>
                </c:pt>
                <c:pt idx="11">
                  <c:v>7496683</c:v>
                </c:pt>
                <c:pt idx="12">
                  <c:v>7446763</c:v>
                </c:pt>
                <c:pt idx="13">
                  <c:v>7404739</c:v>
                </c:pt>
                <c:pt idx="14">
                  <c:v>7399632</c:v>
                </c:pt>
                <c:pt idx="15">
                  <c:v>7694399</c:v>
                </c:pt>
              </c:numCache>
            </c:numRef>
          </c:val>
          <c:extLst>
            <c:ext xmlns:c16="http://schemas.microsoft.com/office/drawing/2014/chart" uri="{C3380CC4-5D6E-409C-BE32-E72D297353CC}">
              <c16:uniqueId val="{00000001-F8DB-44E3-BB06-85C0637B36D6}"/>
            </c:ext>
          </c:extLst>
        </c:ser>
        <c:ser>
          <c:idx val="2"/>
          <c:order val="2"/>
          <c:tx>
            <c:strRef>
              <c:f>'8. Household composition'!$B$7</c:f>
              <c:strCache>
                <c:ptCount val="1"/>
                <c:pt idx="0">
                  <c:v>Extended</c:v>
                </c:pt>
              </c:strCache>
            </c:strRef>
          </c:tx>
          <c:spPr>
            <a:solidFill>
              <a:schemeClr val="accent3"/>
            </a:solidFill>
            <a:ln>
              <a:noFill/>
            </a:ln>
            <a:effectLst/>
          </c:spPr>
          <c:invertIfNegative val="0"/>
          <c:cat>
            <c:numRef>
              <c:f>'8. Household composition'!$C$4:$R$4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composition'!$C$7:$R$7</c:f>
              <c:numCache>
                <c:formatCode>_-* #\ ##0_-;\-* #\ ##0_-;_-* "-"??_-;_-@_-</c:formatCode>
                <c:ptCount val="16"/>
                <c:pt idx="0">
                  <c:v>4455206</c:v>
                </c:pt>
                <c:pt idx="1">
                  <c:v>4853245</c:v>
                </c:pt>
                <c:pt idx="2">
                  <c:v>4936390</c:v>
                </c:pt>
                <c:pt idx="3">
                  <c:v>4921737</c:v>
                </c:pt>
                <c:pt idx="4">
                  <c:v>5114622</c:v>
                </c:pt>
                <c:pt idx="5">
                  <c:v>5241595</c:v>
                </c:pt>
                <c:pt idx="6">
                  <c:v>5110933</c:v>
                </c:pt>
                <c:pt idx="7">
                  <c:v>5200831</c:v>
                </c:pt>
                <c:pt idx="8">
                  <c:v>5291804</c:v>
                </c:pt>
                <c:pt idx="9">
                  <c:v>5474560</c:v>
                </c:pt>
                <c:pt idx="10">
                  <c:v>5876022</c:v>
                </c:pt>
                <c:pt idx="11">
                  <c:v>6265793</c:v>
                </c:pt>
                <c:pt idx="12">
                  <c:v>6037014</c:v>
                </c:pt>
                <c:pt idx="13">
                  <c:v>6072325</c:v>
                </c:pt>
                <c:pt idx="14">
                  <c:v>6135421</c:v>
                </c:pt>
                <c:pt idx="15">
                  <c:v>6188754</c:v>
                </c:pt>
              </c:numCache>
            </c:numRef>
          </c:val>
          <c:extLst>
            <c:ext xmlns:c16="http://schemas.microsoft.com/office/drawing/2014/chart" uri="{C3380CC4-5D6E-409C-BE32-E72D297353CC}">
              <c16:uniqueId val="{00000002-F8DB-44E3-BB06-85C0637B36D6}"/>
            </c:ext>
          </c:extLst>
        </c:ser>
        <c:ser>
          <c:idx val="3"/>
          <c:order val="3"/>
          <c:tx>
            <c:strRef>
              <c:f>'8. Household composition'!$B$8</c:f>
              <c:strCache>
                <c:ptCount val="1"/>
                <c:pt idx="0">
                  <c:v>Complex</c:v>
                </c:pt>
              </c:strCache>
            </c:strRef>
          </c:tx>
          <c:spPr>
            <a:solidFill>
              <a:schemeClr val="accent4"/>
            </a:solidFill>
            <a:ln>
              <a:noFill/>
            </a:ln>
            <a:effectLst/>
          </c:spPr>
          <c:invertIfNegative val="0"/>
          <c:cat>
            <c:numRef>
              <c:f>'8. Household composition'!$C$4:$R$4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composition'!$C$8:$R$8</c:f>
              <c:numCache>
                <c:formatCode>_-* #\ ##0_-;\-* #\ ##0_-;_-* "-"??_-;_-@_-</c:formatCode>
                <c:ptCount val="16"/>
                <c:pt idx="0">
                  <c:v>333062</c:v>
                </c:pt>
                <c:pt idx="1">
                  <c:v>335988</c:v>
                </c:pt>
                <c:pt idx="2">
                  <c:v>318626</c:v>
                </c:pt>
                <c:pt idx="3">
                  <c:v>371623</c:v>
                </c:pt>
                <c:pt idx="4">
                  <c:v>364000</c:v>
                </c:pt>
                <c:pt idx="5">
                  <c:v>333170</c:v>
                </c:pt>
                <c:pt idx="6">
                  <c:v>357611</c:v>
                </c:pt>
                <c:pt idx="7">
                  <c:v>351284</c:v>
                </c:pt>
                <c:pt idx="8">
                  <c:v>340322</c:v>
                </c:pt>
                <c:pt idx="9">
                  <c:v>383226</c:v>
                </c:pt>
                <c:pt idx="10">
                  <c:v>412596</c:v>
                </c:pt>
                <c:pt idx="11">
                  <c:v>266667</c:v>
                </c:pt>
                <c:pt idx="12">
                  <c:v>286815</c:v>
                </c:pt>
                <c:pt idx="13">
                  <c:v>336480</c:v>
                </c:pt>
                <c:pt idx="14">
                  <c:v>400486</c:v>
                </c:pt>
                <c:pt idx="15">
                  <c:v>396899</c:v>
                </c:pt>
              </c:numCache>
            </c:numRef>
          </c:val>
          <c:extLst>
            <c:ext xmlns:c16="http://schemas.microsoft.com/office/drawing/2014/chart" uri="{C3380CC4-5D6E-409C-BE32-E72D297353CC}">
              <c16:uniqueId val="{00000003-F8DB-44E3-BB06-85C0637B36D6}"/>
            </c:ext>
          </c:extLst>
        </c:ser>
        <c:dLbls>
          <c:showLegendKey val="0"/>
          <c:showVal val="0"/>
          <c:showCatName val="0"/>
          <c:showSerName val="0"/>
          <c:showPercent val="0"/>
          <c:showBubbleSize val="0"/>
        </c:dLbls>
        <c:gapWidth val="50"/>
        <c:overlap val="100"/>
        <c:axId val="615052095"/>
        <c:axId val="615079935"/>
      </c:barChart>
      <c:catAx>
        <c:axId val="615052095"/>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079935"/>
        <c:crosses val="autoZero"/>
        <c:auto val="1"/>
        <c:lblAlgn val="ctr"/>
        <c:lblOffset val="100"/>
        <c:noMultiLvlLbl val="0"/>
      </c:catAx>
      <c:valAx>
        <c:axId val="6150799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0520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'40. Access to internet'!$B$23</c:f>
              <c:strCache>
                <c:ptCount val="1"/>
                <c:pt idx="0">
                  <c:v>No Home internet</c:v>
                </c:pt>
              </c:strCache>
            </c:strRef>
          </c:tx>
          <c:spPr>
            <a:ln w="28575" cap="rnd">
              <a:solidFill>
                <a:schemeClr val="accent1"/>
              </a:solidFill>
              <a:round/>
            </a:ln>
            <a:effectLst/>
          </c:spPr>
          <c:marker>
            <c:symbol val="none"/>
          </c:marker>
          <c:cat>
            <c:numRef>
              <c:f>'40. Access to internet'!$C$22:$R$22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internet'!$C$23:$R$23</c:f>
              <c:numCache>
                <c:formatCode>0.0</c:formatCode>
                <c:ptCount val="16"/>
                <c:pt idx="0">
                  <c:v>90.94</c:v>
                </c:pt>
                <c:pt idx="1">
                  <c:v>89.41</c:v>
                </c:pt>
                <c:pt idx="2">
                  <c:v>89.82</c:v>
                </c:pt>
                <c:pt idx="3">
                  <c:v>89.97</c:v>
                </c:pt>
                <c:pt idx="4">
                  <c:v>89.72</c:v>
                </c:pt>
                <c:pt idx="5">
                  <c:v>88.95</c:v>
                </c:pt>
                <c:pt idx="6">
                  <c:v>90.1</c:v>
                </c:pt>
                <c:pt idx="7">
                  <c:v>90.23</c:v>
                </c:pt>
                <c:pt idx="8">
                  <c:v>89.41</c:v>
                </c:pt>
                <c:pt idx="9">
                  <c:v>89.58</c:v>
                </c:pt>
                <c:pt idx="10">
                  <c:v>90.86</c:v>
                </c:pt>
                <c:pt idx="11">
                  <c:v>91.66</c:v>
                </c:pt>
                <c:pt idx="12">
                  <c:v>89.62</c:v>
                </c:pt>
                <c:pt idx="13">
                  <c:v>87.04</c:v>
                </c:pt>
                <c:pt idx="14">
                  <c:v>85.5</c:v>
                </c:pt>
                <c:pt idx="15" formatCode="General">
                  <c:v>82.6</c:v>
                </c:pt>
              </c:numCache>
            </c:numRef>
          </c:val>
          <c:smooth val="0"/>
          <c:extLst>
            <c:ext xmlns:c16="http://schemas.microsoft.com/office/drawing/2014/chart" uri="{C3380CC4-5D6E-409C-BE32-E72D297353CC}">
              <c16:uniqueId val="{00000000-72D0-4740-B4E5-70B2E65B0583}"/>
            </c:ext>
          </c:extLst>
        </c:ser>
        <c:ser>
          <c:idx val="1"/>
          <c:order val="1"/>
          <c:tx>
            <c:strRef>
              <c:f>'40. Access to internet'!$B$24</c:f>
              <c:strCache>
                <c:ptCount val="1"/>
                <c:pt idx="0">
                  <c:v>Home internet</c:v>
                </c:pt>
              </c:strCache>
            </c:strRef>
          </c:tx>
          <c:spPr>
            <a:ln w="28575" cap="rnd">
              <a:solidFill>
                <a:schemeClr val="accent2"/>
              </a:solidFill>
              <a:round/>
            </a:ln>
            <a:effectLst/>
          </c:spPr>
          <c:marker>
            <c:symbol val="none"/>
          </c:marker>
          <c:cat>
            <c:numRef>
              <c:f>'40. Access to internet'!$C$22:$R$22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'40. Access to internet'!$C$24:$R$24</c:f>
              <c:numCache>
                <c:formatCode>0.0</c:formatCode>
                <c:ptCount val="16"/>
                <c:pt idx="0">
                  <c:v>9.06</c:v>
                </c:pt>
                <c:pt idx="1">
                  <c:v>10.59</c:v>
                </c:pt>
                <c:pt idx="2">
                  <c:v>10.18</c:v>
                </c:pt>
                <c:pt idx="3">
                  <c:v>10.029999999999999</c:v>
                </c:pt>
                <c:pt idx="4">
                  <c:v>10.28</c:v>
                </c:pt>
                <c:pt idx="5">
                  <c:v>11.05</c:v>
                </c:pt>
                <c:pt idx="6">
                  <c:v>9.9</c:v>
                </c:pt>
                <c:pt idx="7">
                  <c:v>9.77</c:v>
                </c:pt>
                <c:pt idx="8">
                  <c:v>10.59</c:v>
                </c:pt>
                <c:pt idx="9">
                  <c:v>10.42</c:v>
                </c:pt>
                <c:pt idx="10">
                  <c:v>9.14</c:v>
                </c:pt>
                <c:pt idx="11">
                  <c:v>8.34</c:v>
                </c:pt>
                <c:pt idx="12">
                  <c:v>10.38</c:v>
                </c:pt>
                <c:pt idx="13">
                  <c:v>12.96</c:v>
                </c:pt>
                <c:pt idx="14">
                  <c:v>14.5</c:v>
                </c:pt>
                <c:pt idx="15" formatCode="General">
                  <c:v>17.399999999999999</c:v>
                </c:pt>
              </c:numCache>
            </c:numRef>
          </c:val>
          <c:smooth val="0"/>
          <c:extLst>
            <c:ext xmlns:c16="http://schemas.microsoft.com/office/drawing/2014/chart" uri="{C3380CC4-5D6E-409C-BE32-E72D297353CC}">
              <c16:uniqueId val="{00000001-72D0-4740-B4E5-70B2E65B0583}"/>
            </c:ext>
          </c:extLst>
        </c:ser>
        <c:dLbls>
          <c:showLegendKey val="0"/>
          <c:showVal val="0"/>
          <c:showCatName val="0"/>
          <c:showSerName val="0"/>
          <c:showPercent val="0"/>
          <c:showBubbleSize val="0"/>
        </c:dLbls>
        <c:smooth val="0"/>
        <c:axId val="1024026655"/>
        <c:axId val="1024021855"/>
      </c:lineChart>
      <c:catAx>
        <c:axId val="1024026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4021855"/>
        <c:crosses val="autoZero"/>
        <c:auto val="1"/>
        <c:lblAlgn val="ctr"/>
        <c:lblOffset val="100"/>
        <c:noMultiLvlLbl val="0"/>
      </c:catAx>
      <c:valAx>
        <c:axId val="1024021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4026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'41. Postal services'!$B$5</c:f>
              <c:strCache>
                <c:ptCount val="1"/>
                <c:pt idx="0">
                  <c:v>To the dwelling</c:v>
                </c:pt>
              </c:strCache>
            </c:strRef>
          </c:tx>
          <c:spPr>
            <a:solidFill>
              <a:schemeClr val="accent1"/>
            </a:solidFill>
            <a:ln>
              <a:noFill/>
            </a:ln>
            <a:effectLst/>
          </c:spPr>
          <c:invertIfNegative val="0"/>
          <c:cat>
            <c:numRef>
              <c:f>'41. Postal services'!$C$4:$W$4</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services'!$C$5:$W$5</c:f>
              <c:numCache>
                <c:formatCode>_-* #\ ##0_-;\-* #\ ##0_-;_-* "-"??_-;_-@_-</c:formatCode>
                <c:ptCount val="21"/>
                <c:pt idx="0">
                  <c:v>4169953</c:v>
                </c:pt>
                <c:pt idx="1">
                  <c:v>4248682</c:v>
                </c:pt>
                <c:pt idx="2">
                  <c:v>4536153</c:v>
                </c:pt>
                <c:pt idx="3">
                  <c:v>5331749</c:v>
                </c:pt>
                <c:pt idx="4">
                  <c:v>5573656</c:v>
                </c:pt>
                <c:pt idx="5">
                  <c:v>5508731</c:v>
                </c:pt>
                <c:pt idx="6">
                  <c:v>5490834</c:v>
                </c:pt>
                <c:pt idx="7">
                  <c:v>5835289</c:v>
                </c:pt>
                <c:pt idx="8">
                  <c:v>6277099</c:v>
                </c:pt>
                <c:pt idx="9">
                  <c:v>6582096</c:v>
                </c:pt>
                <c:pt idx="10">
                  <c:v>6404956</c:v>
                </c:pt>
                <c:pt idx="11">
                  <c:v>6785833</c:v>
                </c:pt>
                <c:pt idx="12">
                  <c:v>6881281</c:v>
                </c:pt>
                <c:pt idx="13">
                  <c:v>7234455</c:v>
                </c:pt>
                <c:pt idx="14">
                  <c:v>7485196</c:v>
                </c:pt>
                <c:pt idx="15">
                  <c:v>7524288</c:v>
                </c:pt>
                <c:pt idx="16">
                  <c:v>7551885</c:v>
                </c:pt>
                <c:pt idx="17">
                  <c:v>7885022</c:v>
                </c:pt>
                <c:pt idx="18">
                  <c:v>7066265</c:v>
                </c:pt>
                <c:pt idx="19">
                  <c:v>6352523</c:v>
                </c:pt>
                <c:pt idx="20" formatCode="#,##0">
                  <c:v>5844296</c:v>
                </c:pt>
              </c:numCache>
            </c:numRef>
          </c:val>
          <c:extLst>
            <c:ext xmlns:c16="http://schemas.microsoft.com/office/drawing/2014/chart" uri="{C3380CC4-5D6E-409C-BE32-E72D297353CC}">
              <c16:uniqueId val="{00000000-7848-49B6-84AA-8865A4C84869}"/>
            </c:ext>
          </c:extLst>
        </c:ser>
        <c:ser>
          <c:idx val="1"/>
          <c:order val="1"/>
          <c:tx>
            <c:strRef>
              <c:f>'41. Postal services'!$B$6</c:f>
              <c:strCache>
                <c:ptCount val="1"/>
                <c:pt idx="0">
                  <c:v>To a post box / private bag</c:v>
                </c:pt>
              </c:strCache>
            </c:strRef>
          </c:tx>
          <c:spPr>
            <a:solidFill>
              <a:schemeClr val="accent2"/>
            </a:solidFill>
            <a:ln>
              <a:noFill/>
            </a:ln>
            <a:effectLst/>
          </c:spPr>
          <c:invertIfNegative val="0"/>
          <c:cat>
            <c:numRef>
              <c:f>'41. Postal services'!$C$4:$W$4</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services'!$C$6:$W$6</c:f>
              <c:numCache>
                <c:formatCode>_-* #\ ##0_-;\-* #\ ##0_-;_-* "-"??_-;_-@_-</c:formatCode>
                <c:ptCount val="21"/>
                <c:pt idx="0">
                  <c:v>2631072</c:v>
                </c:pt>
                <c:pt idx="1">
                  <c:v>2747231</c:v>
                </c:pt>
                <c:pt idx="2">
                  <c:v>2646508</c:v>
                </c:pt>
                <c:pt idx="3">
                  <c:v>2173498</c:v>
                </c:pt>
                <c:pt idx="4">
                  <c:v>2344046</c:v>
                </c:pt>
                <c:pt idx="5">
                  <c:v>2644946</c:v>
                </c:pt>
                <c:pt idx="6">
                  <c:v>2943804</c:v>
                </c:pt>
                <c:pt idx="7">
                  <c:v>2281144</c:v>
                </c:pt>
                <c:pt idx="8">
                  <c:v>1964927</c:v>
                </c:pt>
                <c:pt idx="9">
                  <c:v>1957714</c:v>
                </c:pt>
                <c:pt idx="10">
                  <c:v>2176928</c:v>
                </c:pt>
                <c:pt idx="11">
                  <c:v>2054386</c:v>
                </c:pt>
                <c:pt idx="12">
                  <c:v>1951436</c:v>
                </c:pt>
                <c:pt idx="13">
                  <c:v>1822773</c:v>
                </c:pt>
                <c:pt idx="14">
                  <c:v>1697007</c:v>
                </c:pt>
                <c:pt idx="15">
                  <c:v>1685704</c:v>
                </c:pt>
                <c:pt idx="16">
                  <c:v>1663889</c:v>
                </c:pt>
                <c:pt idx="17">
                  <c:v>1455793</c:v>
                </c:pt>
                <c:pt idx="18">
                  <c:v>1894213</c:v>
                </c:pt>
                <c:pt idx="19">
                  <c:v>1491322</c:v>
                </c:pt>
                <c:pt idx="20" formatCode="#,##0">
                  <c:v>1015901</c:v>
                </c:pt>
              </c:numCache>
            </c:numRef>
          </c:val>
          <c:extLst>
            <c:ext xmlns:c16="http://schemas.microsoft.com/office/drawing/2014/chart" uri="{C3380CC4-5D6E-409C-BE32-E72D297353CC}">
              <c16:uniqueId val="{00000001-7848-49B6-84AA-8865A4C84869}"/>
            </c:ext>
          </c:extLst>
        </c:ser>
        <c:ser>
          <c:idx val="2"/>
          <c:order val="2"/>
          <c:tx>
            <c:strRef>
              <c:f>'41. Postal services'!$B$7</c:f>
              <c:strCache>
                <c:ptCount val="1"/>
                <c:pt idx="0">
                  <c:v>Postnet</c:v>
                </c:pt>
              </c:strCache>
            </c:strRef>
          </c:tx>
          <c:spPr>
            <a:solidFill>
              <a:schemeClr val="accent3"/>
            </a:solidFill>
            <a:ln>
              <a:noFill/>
            </a:ln>
            <a:effectLst/>
          </c:spPr>
          <c:invertIfNegative val="0"/>
          <c:cat>
            <c:numRef>
              <c:f>'41. Postal services'!$C$4:$W$4</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services'!$C$7:$W$7</c:f>
              <c:numCache>
                <c:formatCode>_-* #\ ##0_-;\-* #\ ##0_-;_-* "-"??_-;_-@_-</c:formatCode>
                <c:ptCount val="21"/>
                <c:pt idx="18">
                  <c:v>182650</c:v>
                </c:pt>
                <c:pt idx="19">
                  <c:v>395700</c:v>
                </c:pt>
                <c:pt idx="20" formatCode="#,##0">
                  <c:v>263122</c:v>
                </c:pt>
              </c:numCache>
            </c:numRef>
          </c:val>
          <c:extLst>
            <c:ext xmlns:c16="http://schemas.microsoft.com/office/drawing/2014/chart" uri="{C3380CC4-5D6E-409C-BE32-E72D297353CC}">
              <c16:uniqueId val="{00000002-7848-49B6-84AA-8865A4C84869}"/>
            </c:ext>
          </c:extLst>
        </c:ser>
        <c:ser>
          <c:idx val="3"/>
          <c:order val="3"/>
          <c:tx>
            <c:strRef>
              <c:f>'41. Postal services'!$B$8</c:f>
              <c:strCache>
                <c:ptCount val="1"/>
                <c:pt idx="0">
                  <c:v>Other means</c:v>
                </c:pt>
              </c:strCache>
            </c:strRef>
          </c:tx>
          <c:spPr>
            <a:solidFill>
              <a:schemeClr val="accent4"/>
            </a:solidFill>
            <a:ln>
              <a:noFill/>
            </a:ln>
            <a:effectLst/>
          </c:spPr>
          <c:invertIfNegative val="0"/>
          <c:cat>
            <c:numRef>
              <c:f>'41. Postal services'!$C$4:$W$4</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services'!$C$8:$W$8</c:f>
              <c:numCache>
                <c:formatCode>_-* #\ ##0_-;\-* #\ ##0_-;_-* "-"??_-;_-@_-</c:formatCode>
                <c:ptCount val="21"/>
                <c:pt idx="0">
                  <c:v>3382702</c:v>
                </c:pt>
                <c:pt idx="1">
                  <c:v>3216099</c:v>
                </c:pt>
                <c:pt idx="2">
                  <c:v>3155662</c:v>
                </c:pt>
                <c:pt idx="3">
                  <c:v>2928048</c:v>
                </c:pt>
                <c:pt idx="4">
                  <c:v>2895854</c:v>
                </c:pt>
                <c:pt idx="5">
                  <c:v>2658639</c:v>
                </c:pt>
                <c:pt idx="6">
                  <c:v>2745717</c:v>
                </c:pt>
                <c:pt idx="7">
                  <c:v>2529811</c:v>
                </c:pt>
                <c:pt idx="8">
                  <c:v>2408128</c:v>
                </c:pt>
                <c:pt idx="9">
                  <c:v>2502544</c:v>
                </c:pt>
                <c:pt idx="10">
                  <c:v>2591262</c:v>
                </c:pt>
                <c:pt idx="11">
                  <c:v>2580696</c:v>
                </c:pt>
                <c:pt idx="12">
                  <c:v>2647430</c:v>
                </c:pt>
                <c:pt idx="13">
                  <c:v>2711935</c:v>
                </c:pt>
                <c:pt idx="14">
                  <c:v>2591472</c:v>
                </c:pt>
                <c:pt idx="15">
                  <c:v>2450598</c:v>
                </c:pt>
                <c:pt idx="16">
                  <c:v>2512332</c:v>
                </c:pt>
                <c:pt idx="17">
                  <c:v>2211957</c:v>
                </c:pt>
                <c:pt idx="18">
                  <c:v>1118016</c:v>
                </c:pt>
                <c:pt idx="19">
                  <c:v>1192604</c:v>
                </c:pt>
                <c:pt idx="20" formatCode="#,##0">
                  <c:v>931768</c:v>
                </c:pt>
              </c:numCache>
            </c:numRef>
          </c:val>
          <c:extLst>
            <c:ext xmlns:c16="http://schemas.microsoft.com/office/drawing/2014/chart" uri="{C3380CC4-5D6E-409C-BE32-E72D297353CC}">
              <c16:uniqueId val="{00000003-7848-49B6-84AA-8865A4C84869}"/>
            </c:ext>
          </c:extLst>
        </c:ser>
        <c:ser>
          <c:idx val="4"/>
          <c:order val="4"/>
          <c:tx>
            <c:strRef>
              <c:f>'41. Postal services'!$B$9</c:f>
              <c:strCache>
                <c:ptCount val="1"/>
                <c:pt idx="0">
                  <c:v>Do not receive mail</c:v>
                </c:pt>
              </c:strCache>
            </c:strRef>
          </c:tx>
          <c:spPr>
            <a:solidFill>
              <a:schemeClr val="accent5"/>
            </a:solidFill>
            <a:ln>
              <a:noFill/>
            </a:ln>
            <a:effectLst/>
          </c:spPr>
          <c:invertIfNegative val="0"/>
          <c:cat>
            <c:numRef>
              <c:f>'41. Postal services'!$C$4:$W$4</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services'!$C$9:$W$9</c:f>
              <c:numCache>
                <c:formatCode>_-* #\ ##0_-;\-* #\ ##0_-;_-* "-"??_-;_-@_-</c:formatCode>
                <c:ptCount val="21"/>
                <c:pt idx="0">
                  <c:v>1000900</c:v>
                </c:pt>
                <c:pt idx="1">
                  <c:v>1232803</c:v>
                </c:pt>
                <c:pt idx="2">
                  <c:v>1367906</c:v>
                </c:pt>
                <c:pt idx="3">
                  <c:v>1504535</c:v>
                </c:pt>
                <c:pt idx="4">
                  <c:v>1320047</c:v>
                </c:pt>
                <c:pt idx="5">
                  <c:v>1639411</c:v>
                </c:pt>
                <c:pt idx="6">
                  <c:v>1545668</c:v>
                </c:pt>
                <c:pt idx="7">
                  <c:v>2264534</c:v>
                </c:pt>
                <c:pt idx="8">
                  <c:v>2658169</c:v>
                </c:pt>
                <c:pt idx="9">
                  <c:v>2586862</c:v>
                </c:pt>
                <c:pt idx="10">
                  <c:v>2887228</c:v>
                </c:pt>
                <c:pt idx="11">
                  <c:v>3023890</c:v>
                </c:pt>
                <c:pt idx="12">
                  <c:v>3342795</c:v>
                </c:pt>
                <c:pt idx="13">
                  <c:v>3464294</c:v>
                </c:pt>
                <c:pt idx="14">
                  <c:v>3860859</c:v>
                </c:pt>
                <c:pt idx="15">
                  <c:v>4406297</c:v>
                </c:pt>
                <c:pt idx="16">
                  <c:v>4810566</c:v>
                </c:pt>
                <c:pt idx="17">
                  <c:v>5606563</c:v>
                </c:pt>
                <c:pt idx="18">
                  <c:v>8741921</c:v>
                </c:pt>
                <c:pt idx="19">
                  <c:v>10760000</c:v>
                </c:pt>
                <c:pt idx="20" formatCode="#,##0">
                  <c:v>12240000</c:v>
                </c:pt>
              </c:numCache>
            </c:numRef>
          </c:val>
          <c:extLst>
            <c:ext xmlns:c16="http://schemas.microsoft.com/office/drawing/2014/chart" uri="{C3380CC4-5D6E-409C-BE32-E72D297353CC}">
              <c16:uniqueId val="{00000004-7848-49B6-84AA-8865A4C84869}"/>
            </c:ext>
          </c:extLst>
        </c:ser>
        <c:dLbls>
          <c:showLegendKey val="0"/>
          <c:showVal val="0"/>
          <c:showCatName val="0"/>
          <c:showSerName val="0"/>
          <c:showPercent val="0"/>
          <c:showBubbleSize val="0"/>
        </c:dLbls>
        <c:gapWidth val="50"/>
        <c:overlap val="100"/>
        <c:axId val="745970592"/>
        <c:axId val="745957152"/>
      </c:barChart>
      <c:catAx>
        <c:axId val="74597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57152"/>
        <c:crosses val="autoZero"/>
        <c:auto val="1"/>
        <c:lblAlgn val="ctr"/>
        <c:lblOffset val="100"/>
        <c:noMultiLvlLbl val="0"/>
      </c:catAx>
      <c:valAx>
        <c:axId val="74595715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705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'41. Postal services'!$B$13</c:f>
              <c:strCache>
                <c:ptCount val="1"/>
                <c:pt idx="0">
                  <c:v>To the dwelling</c:v>
                </c:pt>
              </c:strCache>
            </c:strRef>
          </c:tx>
          <c:spPr>
            <a:solidFill>
              <a:schemeClr val="accent1"/>
            </a:solidFill>
            <a:ln>
              <a:noFill/>
            </a:ln>
            <a:effectLst/>
          </c:spPr>
          <c:invertIfNegative val="0"/>
          <c:cat>
            <c:numRef>
              <c:f>'41. Postal services'!$C$12:$W$12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services'!$C$13:$W$13</c:f>
              <c:numCache>
                <c:formatCode>0.0</c:formatCode>
                <c:ptCount val="21"/>
                <c:pt idx="0">
                  <c:v>37.28</c:v>
                </c:pt>
                <c:pt idx="1">
                  <c:v>37.119999999999997</c:v>
                </c:pt>
                <c:pt idx="2">
                  <c:v>38.75</c:v>
                </c:pt>
                <c:pt idx="3">
                  <c:v>44.66</c:v>
                </c:pt>
                <c:pt idx="4">
                  <c:v>45.94</c:v>
                </c:pt>
                <c:pt idx="5">
                  <c:v>44.24</c:v>
                </c:pt>
                <c:pt idx="6">
                  <c:v>43.15</c:v>
                </c:pt>
                <c:pt idx="7">
                  <c:v>45.2</c:v>
                </c:pt>
                <c:pt idx="8">
                  <c:v>47.17</c:v>
                </c:pt>
                <c:pt idx="9">
                  <c:v>48.29</c:v>
                </c:pt>
                <c:pt idx="10">
                  <c:v>45.55</c:v>
                </c:pt>
                <c:pt idx="11">
                  <c:v>46.98</c:v>
                </c:pt>
                <c:pt idx="12">
                  <c:v>46.42</c:v>
                </c:pt>
                <c:pt idx="13">
                  <c:v>47.49</c:v>
                </c:pt>
                <c:pt idx="14">
                  <c:v>47.88</c:v>
                </c:pt>
                <c:pt idx="15">
                  <c:v>46.83</c:v>
                </c:pt>
                <c:pt idx="16">
                  <c:v>45.66</c:v>
                </c:pt>
                <c:pt idx="17">
                  <c:v>45.95</c:v>
                </c:pt>
                <c:pt idx="18">
                  <c:v>38.25</c:v>
                </c:pt>
                <c:pt idx="19">
                  <c:v>33.43</c:v>
                </c:pt>
                <c:pt idx="20">
                  <c:v>29.89</c:v>
                </c:pt>
              </c:numCache>
            </c:numRef>
          </c:val>
          <c:extLst>
            <c:ext xmlns:c16="http://schemas.microsoft.com/office/drawing/2014/chart" uri="{C3380CC4-5D6E-409C-BE32-E72D297353CC}">
              <c16:uniqueId val="{00000000-9772-4E00-A2A8-C3942CB8289F}"/>
            </c:ext>
          </c:extLst>
        </c:ser>
        <c:ser>
          <c:idx val="1"/>
          <c:order val="1"/>
          <c:tx>
            <c:strRef>
              <c:f>'41. Postal services'!$B$14</c:f>
              <c:strCache>
                <c:ptCount val="1"/>
                <c:pt idx="0">
                  <c:v>To a post box / private bag</c:v>
                </c:pt>
              </c:strCache>
            </c:strRef>
          </c:tx>
          <c:spPr>
            <a:solidFill>
              <a:schemeClr val="accent2"/>
            </a:solidFill>
            <a:ln>
              <a:noFill/>
            </a:ln>
            <a:effectLst/>
          </c:spPr>
          <c:invertIfNegative val="0"/>
          <c:cat>
            <c:numRef>
              <c:f>'41. Postal services'!$C$12:$W$12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services'!$C$14:$W$14</c:f>
              <c:numCache>
                <c:formatCode>0.0</c:formatCode>
                <c:ptCount val="21"/>
                <c:pt idx="0">
                  <c:v>23.52</c:v>
                </c:pt>
                <c:pt idx="1">
                  <c:v>24</c:v>
                </c:pt>
                <c:pt idx="2">
                  <c:v>22.61</c:v>
                </c:pt>
                <c:pt idx="3">
                  <c:v>18.21</c:v>
                </c:pt>
                <c:pt idx="4">
                  <c:v>19.32</c:v>
                </c:pt>
                <c:pt idx="5">
                  <c:v>21.24</c:v>
                </c:pt>
                <c:pt idx="6">
                  <c:v>23.13</c:v>
                </c:pt>
                <c:pt idx="7">
                  <c:v>17.670000000000002</c:v>
                </c:pt>
                <c:pt idx="8">
                  <c:v>14.76</c:v>
                </c:pt>
                <c:pt idx="9">
                  <c:v>14.36</c:v>
                </c:pt>
                <c:pt idx="10">
                  <c:v>15.48</c:v>
                </c:pt>
                <c:pt idx="11">
                  <c:v>14.22</c:v>
                </c:pt>
                <c:pt idx="12">
                  <c:v>13.16</c:v>
                </c:pt>
                <c:pt idx="13">
                  <c:v>11.97</c:v>
                </c:pt>
                <c:pt idx="14">
                  <c:v>10.85</c:v>
                </c:pt>
                <c:pt idx="15">
                  <c:v>10.49</c:v>
                </c:pt>
                <c:pt idx="16">
                  <c:v>10.06</c:v>
                </c:pt>
                <c:pt idx="17">
                  <c:v>8.48</c:v>
                </c:pt>
                <c:pt idx="18">
                  <c:v>10.25</c:v>
                </c:pt>
                <c:pt idx="19">
                  <c:v>7.85</c:v>
                </c:pt>
                <c:pt idx="20">
                  <c:v>5.2</c:v>
                </c:pt>
              </c:numCache>
            </c:numRef>
          </c:val>
          <c:extLst>
            <c:ext xmlns:c16="http://schemas.microsoft.com/office/drawing/2014/chart" uri="{C3380CC4-5D6E-409C-BE32-E72D297353CC}">
              <c16:uniqueId val="{00000001-9772-4E00-A2A8-C3942CB8289F}"/>
            </c:ext>
          </c:extLst>
        </c:ser>
        <c:ser>
          <c:idx val="2"/>
          <c:order val="2"/>
          <c:tx>
            <c:strRef>
              <c:f>'41. Postal services'!$B$15</c:f>
              <c:strCache>
                <c:ptCount val="1"/>
                <c:pt idx="0">
                  <c:v>Postnet</c:v>
                </c:pt>
              </c:strCache>
            </c:strRef>
          </c:tx>
          <c:spPr>
            <a:solidFill>
              <a:schemeClr val="accent3"/>
            </a:solidFill>
            <a:ln>
              <a:noFill/>
            </a:ln>
            <a:effectLst/>
          </c:spPr>
          <c:invertIfNegative val="0"/>
          <c:cat>
            <c:numRef>
              <c:f>'41. Postal services'!$C$12:$W$12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services'!$C$15:$W$15</c:f>
              <c:numCache>
                <c:formatCode>0.0</c:formatCode>
                <c:ptCount val="21"/>
                <c:pt idx="18">
                  <c:v>0.99</c:v>
                </c:pt>
                <c:pt idx="19">
                  <c:v>2.08</c:v>
                </c:pt>
                <c:pt idx="20">
                  <c:v>1.35</c:v>
                </c:pt>
              </c:numCache>
            </c:numRef>
          </c:val>
          <c:extLst>
            <c:ext xmlns:c16="http://schemas.microsoft.com/office/drawing/2014/chart" uri="{C3380CC4-5D6E-409C-BE32-E72D297353CC}">
              <c16:uniqueId val="{00000002-9772-4E00-A2A8-C3942CB8289F}"/>
            </c:ext>
          </c:extLst>
        </c:ser>
        <c:ser>
          <c:idx val="3"/>
          <c:order val="3"/>
          <c:tx>
            <c:strRef>
              <c:f>'41. Postal services'!$B$16</c:f>
              <c:strCache>
                <c:ptCount val="1"/>
                <c:pt idx="0">
                  <c:v>Other means</c:v>
                </c:pt>
              </c:strCache>
            </c:strRef>
          </c:tx>
          <c:spPr>
            <a:solidFill>
              <a:schemeClr val="accent4"/>
            </a:solidFill>
            <a:ln>
              <a:noFill/>
            </a:ln>
            <a:effectLst/>
          </c:spPr>
          <c:invertIfNegative val="0"/>
          <c:cat>
            <c:numRef>
              <c:f>'41. Postal services'!$C$12:$W$12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services'!$C$16:$W$16</c:f>
              <c:numCache>
                <c:formatCode>0.0</c:formatCode>
                <c:ptCount val="21"/>
                <c:pt idx="0">
                  <c:v>30.24</c:v>
                </c:pt>
                <c:pt idx="1">
                  <c:v>28.1</c:v>
                </c:pt>
                <c:pt idx="2">
                  <c:v>26.96</c:v>
                </c:pt>
                <c:pt idx="3">
                  <c:v>24.53</c:v>
                </c:pt>
                <c:pt idx="4">
                  <c:v>23.87</c:v>
                </c:pt>
                <c:pt idx="5">
                  <c:v>21.35</c:v>
                </c:pt>
                <c:pt idx="6">
                  <c:v>21.58</c:v>
                </c:pt>
                <c:pt idx="7">
                  <c:v>19.59</c:v>
                </c:pt>
                <c:pt idx="8">
                  <c:v>18.09</c:v>
                </c:pt>
                <c:pt idx="9">
                  <c:v>18.36</c:v>
                </c:pt>
                <c:pt idx="10">
                  <c:v>18.43</c:v>
                </c:pt>
                <c:pt idx="11">
                  <c:v>17.87</c:v>
                </c:pt>
                <c:pt idx="12">
                  <c:v>17.86</c:v>
                </c:pt>
                <c:pt idx="13">
                  <c:v>17.8</c:v>
                </c:pt>
                <c:pt idx="14">
                  <c:v>16.579999999999998</c:v>
                </c:pt>
                <c:pt idx="15">
                  <c:v>15.25</c:v>
                </c:pt>
                <c:pt idx="16">
                  <c:v>15.19</c:v>
                </c:pt>
                <c:pt idx="17">
                  <c:v>12.89</c:v>
                </c:pt>
                <c:pt idx="18">
                  <c:v>6.05</c:v>
                </c:pt>
                <c:pt idx="19">
                  <c:v>6.28</c:v>
                </c:pt>
                <c:pt idx="20">
                  <c:v>4.7699999999999996</c:v>
                </c:pt>
              </c:numCache>
            </c:numRef>
          </c:val>
          <c:extLst>
            <c:ext xmlns:c16="http://schemas.microsoft.com/office/drawing/2014/chart" uri="{C3380CC4-5D6E-409C-BE32-E72D297353CC}">
              <c16:uniqueId val="{00000003-9772-4E00-A2A8-C3942CB8289F}"/>
            </c:ext>
          </c:extLst>
        </c:ser>
        <c:ser>
          <c:idx val="4"/>
          <c:order val="4"/>
          <c:tx>
            <c:strRef>
              <c:f>'41. Postal services'!$B$17</c:f>
              <c:strCache>
                <c:ptCount val="1"/>
                <c:pt idx="0">
                  <c:v>Do not receive mail</c:v>
                </c:pt>
              </c:strCache>
            </c:strRef>
          </c:tx>
          <c:spPr>
            <a:solidFill>
              <a:schemeClr val="accent5"/>
            </a:solidFill>
            <a:ln>
              <a:noFill/>
            </a:ln>
            <a:effectLst/>
          </c:spPr>
          <c:invertIfNegative val="0"/>
          <c:cat>
            <c:numRef>
              <c:f>'41. Postal services'!$C$12:$W$12</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2022</c:v>
                </c:pt>
                <c:pt idx="19">
                  <c:v>2023</c:v>
                </c:pt>
                <c:pt idx="20">
                  <c:v>2024</c:v>
                </c:pt>
              </c:numCache>
            </c:numRef>
          </c:cat>
          <c:val>
            <c:numRef>
              <c:f>'41. Postal services'!$C$17:$W$17</c:f>
              <c:numCache>
                <c:formatCode>0.0</c:formatCode>
                <c:ptCount val="21"/>
                <c:pt idx="0">
                  <c:v>8.9499999999999993</c:v>
                </c:pt>
                <c:pt idx="1">
                  <c:v>10.77</c:v>
                </c:pt>
                <c:pt idx="2">
                  <c:v>11.69</c:v>
                </c:pt>
                <c:pt idx="3">
                  <c:v>12.6</c:v>
                </c:pt>
                <c:pt idx="4">
                  <c:v>10.88</c:v>
                </c:pt>
                <c:pt idx="5">
                  <c:v>13.17</c:v>
                </c:pt>
                <c:pt idx="6">
                  <c:v>12.15</c:v>
                </c:pt>
                <c:pt idx="7">
                  <c:v>17.54</c:v>
                </c:pt>
                <c:pt idx="8">
                  <c:v>19.97</c:v>
                </c:pt>
                <c:pt idx="9">
                  <c:v>18.98</c:v>
                </c:pt>
                <c:pt idx="10">
                  <c:v>20.53</c:v>
                </c:pt>
                <c:pt idx="11">
                  <c:v>20.93</c:v>
                </c:pt>
                <c:pt idx="12">
                  <c:v>22.55</c:v>
                </c:pt>
                <c:pt idx="13">
                  <c:v>22.74</c:v>
                </c:pt>
                <c:pt idx="14">
                  <c:v>24.69</c:v>
                </c:pt>
                <c:pt idx="15">
                  <c:v>27.42</c:v>
                </c:pt>
                <c:pt idx="16">
                  <c:v>29.09</c:v>
                </c:pt>
                <c:pt idx="17">
                  <c:v>32.67</c:v>
                </c:pt>
                <c:pt idx="18">
                  <c:v>47.3</c:v>
                </c:pt>
                <c:pt idx="19">
                  <c:v>56.6</c:v>
                </c:pt>
                <c:pt idx="20">
                  <c:v>62.62</c:v>
                </c:pt>
              </c:numCache>
            </c:numRef>
          </c:val>
          <c:extLst>
            <c:ext xmlns:c16="http://schemas.microsoft.com/office/drawing/2014/chart" uri="{C3380CC4-5D6E-409C-BE32-E72D297353CC}">
              <c16:uniqueId val="{00000004-9772-4E00-A2A8-C3942CB8289F}"/>
            </c:ext>
          </c:extLst>
        </c:ser>
        <c:dLbls>
          <c:showLegendKey val="0"/>
          <c:showVal val="0"/>
          <c:showCatName val="0"/>
          <c:showSerName val="0"/>
          <c:showPercent val="0"/>
          <c:showBubbleSize val="0"/>
        </c:dLbls>
        <c:gapWidth val="50"/>
        <c:overlap val="100"/>
        <c:axId val="746021952"/>
        <c:axId val="746012832"/>
      </c:barChart>
      <c:catAx>
        <c:axId val="74602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012832"/>
        <c:crosses val="autoZero"/>
        <c:auto val="1"/>
        <c:lblAlgn val="ctr"/>
        <c:lblOffset val="100"/>
        <c:noMultiLvlLbl val="0"/>
      </c:catAx>
      <c:valAx>
        <c:axId val="7460128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021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Source of income_Salary</a:t>
            </a:r>
          </a:p>
        </c:rich>
      </c:tx>
      <c:layout>
        <c:manualLayout>
          <c:xMode val="edge"/>
          <c:yMode val="edge"/>
          <c:x val="0.33727077865266836"/>
          <c:y val="3.95454315533898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income'!$B$6</c:f>
              <c:strCache>
                <c:ptCount val="1"/>
                <c:pt idx="0">
                  <c:v>Yes</c:v>
                </c:pt>
              </c:strCache>
            </c:strRef>
          </c:tx>
          <c:spPr>
            <a:ln w="28575" cap="rnd">
              <a:solidFill>
                <a:schemeClr val="accent1"/>
              </a:solidFill>
              <a:round/>
            </a:ln>
            <a:effectLst/>
          </c:spPr>
          <c:marker>
            <c:symbol val="none"/>
          </c:marker>
          <c:cat>
            <c:numRef>
              <c:f>'42. Source of income'!$C$5:$R$5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income'!$C$6:$R$6</c:f>
              <c:numCache>
                <c:formatCode>_-* #\ ##0_-;\-* #\ ##0_-;_-* "-"??_-;_-@_-</c:formatCode>
                <c:ptCount val="16"/>
                <c:pt idx="0">
                  <c:v>8384537</c:v>
                </c:pt>
                <c:pt idx="1">
                  <c:v>8450200</c:v>
                </c:pt>
                <c:pt idx="2">
                  <c:v>8726976</c:v>
                </c:pt>
                <c:pt idx="3">
                  <c:v>9200788</c:v>
                </c:pt>
                <c:pt idx="4">
                  <c:v>9413325</c:v>
                </c:pt>
                <c:pt idx="5">
                  <c:v>9751761</c:v>
                </c:pt>
                <c:pt idx="6">
                  <c:v>10067587</c:v>
                </c:pt>
                <c:pt idx="7">
                  <c:v>10344955</c:v>
                </c:pt>
                <c:pt idx="8">
                  <c:v>10589593</c:v>
                </c:pt>
                <c:pt idx="9">
                  <c:v>10809383</c:v>
                </c:pt>
                <c:pt idx="10">
                  <c:v>10682546</c:v>
                </c:pt>
                <c:pt idx="11">
                  <c:v>10026348</c:v>
                </c:pt>
                <c:pt idx="12">
                  <c:v>10666221</c:v>
                </c:pt>
                <c:pt idx="13">
                  <c:v>11038269</c:v>
                </c:pt>
                <c:pt idx="14">
                  <c:v>11825893</c:v>
                </c:pt>
                <c:pt idx="15">
                  <c:v>12153278</c:v>
                </c:pt>
              </c:numCache>
            </c:numRef>
          </c:val>
          <c:smooth val="0"/>
          <c:extLst>
            <c:ext xmlns:c16="http://schemas.microsoft.com/office/drawing/2014/chart" uri="{C3380CC4-5D6E-409C-BE32-E72D297353CC}">
              <c16:uniqueId val="{00000000-FBB5-4B80-B5E6-CE6D6C1E4817}"/>
            </c:ext>
          </c:extLst>
        </c:ser>
        <c:ser>
          <c:idx val="1"/>
          <c:order val="1"/>
          <c:tx>
            <c:strRef>
              <c:f>'42. Source of income'!$B$7</c:f>
              <c:strCache>
                <c:ptCount val="1"/>
                <c:pt idx="0">
                  <c:v>No</c:v>
                </c:pt>
              </c:strCache>
            </c:strRef>
          </c:tx>
          <c:spPr>
            <a:ln w="28575" cap="rnd">
              <a:solidFill>
                <a:schemeClr val="accent2"/>
              </a:solidFill>
              <a:round/>
            </a:ln>
            <a:effectLst/>
          </c:spPr>
          <c:marker>
            <c:symbol val="none"/>
          </c:marker>
          <c:cat>
            <c:numRef>
              <c:f>'42. Source of income'!$C$5:$R$5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income'!$C$7:$R$7</c:f>
              <c:numCache>
                <c:formatCode>_-* #\ ##0_-;\-* #\ ##0_-;_-* "-"??_-;_-@_-</c:formatCode>
                <c:ptCount val="16"/>
                <c:pt idx="0">
                  <c:v>4738552</c:v>
                </c:pt>
                <c:pt idx="1">
                  <c:v>5005459</c:v>
                </c:pt>
                <c:pt idx="2">
                  <c:v>5070344</c:v>
                </c:pt>
                <c:pt idx="3">
                  <c:v>4950948</c:v>
                </c:pt>
                <c:pt idx="4">
                  <c:v>5107859</c:v>
                </c:pt>
                <c:pt idx="5">
                  <c:v>5151972</c:v>
                </c:pt>
                <c:pt idx="6">
                  <c:v>5239896</c:v>
                </c:pt>
                <c:pt idx="7">
                  <c:v>5398722</c:v>
                </c:pt>
                <c:pt idx="8">
                  <c:v>5609514</c:v>
                </c:pt>
                <c:pt idx="9">
                  <c:v>5861471</c:v>
                </c:pt>
                <c:pt idx="10">
                  <c:v>6480438</c:v>
                </c:pt>
                <c:pt idx="11">
                  <c:v>7391884</c:v>
                </c:pt>
                <c:pt idx="12">
                  <c:v>7280350</c:v>
                </c:pt>
                <c:pt idx="13">
                  <c:v>7438988</c:v>
                </c:pt>
                <c:pt idx="14">
                  <c:v>7178502</c:v>
                </c:pt>
                <c:pt idx="15">
                  <c:v>7398007</c:v>
                </c:pt>
              </c:numCache>
            </c:numRef>
          </c:val>
          <c:smooth val="0"/>
          <c:extLst>
            <c:ext xmlns:c16="http://schemas.microsoft.com/office/drawing/2014/chart" uri="{C3380CC4-5D6E-409C-BE32-E72D297353CC}">
              <c16:uniqueId val="{00000001-FBB5-4B80-B5E6-CE6D6C1E4817}"/>
            </c:ext>
          </c:extLst>
        </c:ser>
        <c:ser>
          <c:idx val="2"/>
          <c:order val="2"/>
          <c:tx>
            <c:strRef>
              <c:f>'42. Source of income'!$B$8</c:f>
              <c:strCache>
                <c:ptCount val="1"/>
                <c:pt idx="0">
                  <c:v>Total</c:v>
                </c:pt>
              </c:strCache>
            </c:strRef>
          </c:tx>
          <c:spPr>
            <a:ln w="28575" cap="rnd">
              <a:solidFill>
                <a:schemeClr val="accent3"/>
              </a:solidFill>
              <a:round/>
            </a:ln>
            <a:effectLst/>
          </c:spPr>
          <c:marker>
            <c:symbol val="none"/>
          </c:marker>
          <c:cat>
            <c:numRef>
              <c:f>'42. Source of income'!$C$5:$R$5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income'!$C$8:$R$8</c:f>
              <c:numCache>
                <c:formatCode>_-* #\ ##0_-;\-* #\ ##0_-;_-* "-"??_-;_-@_-</c:formatCode>
                <c:ptCount val="16"/>
                <c:pt idx="0">
                  <c:v>13123089</c:v>
                </c:pt>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FBB5-4B80-B5E6-CE6D6C1E4817}"/>
            </c:ext>
          </c:extLst>
        </c:ser>
        <c:dLbls>
          <c:showLegendKey val="0"/>
          <c:showVal val="0"/>
          <c:showCatName val="0"/>
          <c:showSerName val="0"/>
          <c:showPercent val="0"/>
          <c:showBubbleSize val="0"/>
        </c:dLbls>
        <c:smooth val="0"/>
        <c:axId val="745813632"/>
        <c:axId val="745789632"/>
      </c:lineChart>
      <c:catAx>
        <c:axId val="74581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9632"/>
        <c:crosses val="autoZero"/>
        <c:auto val="1"/>
        <c:lblAlgn val="ctr"/>
        <c:lblOffset val="100"/>
        <c:noMultiLvlLbl val="0"/>
      </c:catAx>
      <c:valAx>
        <c:axId val="745789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1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income_Salary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income'!$B$10</c:f>
              <c:strCache>
                <c:ptCount val="1"/>
                <c:pt idx="0">
                  <c:v>Yes</c:v>
                </c:pt>
              </c:strCache>
            </c:strRef>
          </c:tx>
          <c:spPr>
            <a:ln w="28575" cap="rnd">
              <a:solidFill>
                <a:schemeClr val="accent1"/>
              </a:solidFill>
              <a:round/>
            </a:ln>
            <a:effectLst/>
          </c:spPr>
          <c:marker>
            <c:symbol val="none"/>
          </c:marker>
          <c:cat>
            <c:numRef>
              <c:f>'42. Source of income'!$C$9:$R$9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income'!$C$10:$R$10</c:f>
              <c:numCache>
                <c:formatCode>0.0</c:formatCode>
                <c:ptCount val="16"/>
                <c:pt idx="0">
                  <c:v>63.89</c:v>
                </c:pt>
                <c:pt idx="1">
                  <c:v>62.8</c:v>
                </c:pt>
                <c:pt idx="2">
                  <c:v>63.25</c:v>
                </c:pt>
                <c:pt idx="3">
                  <c:v>65.02</c:v>
                </c:pt>
                <c:pt idx="4">
                  <c:v>64.819999999999993</c:v>
                </c:pt>
                <c:pt idx="5">
                  <c:v>65.430000000000007</c:v>
                </c:pt>
                <c:pt idx="6">
                  <c:v>65.77</c:v>
                </c:pt>
                <c:pt idx="7">
                  <c:v>65.709999999999994</c:v>
                </c:pt>
                <c:pt idx="8">
                  <c:v>65.37</c:v>
                </c:pt>
                <c:pt idx="9">
                  <c:v>64.84</c:v>
                </c:pt>
                <c:pt idx="10">
                  <c:v>62.24</c:v>
                </c:pt>
                <c:pt idx="11">
                  <c:v>57.56</c:v>
                </c:pt>
                <c:pt idx="12">
                  <c:v>59.43</c:v>
                </c:pt>
                <c:pt idx="13">
                  <c:v>59.74</c:v>
                </c:pt>
                <c:pt idx="14">
                  <c:v>62.23</c:v>
                </c:pt>
                <c:pt idx="15">
                  <c:v>62.16</c:v>
                </c:pt>
              </c:numCache>
            </c:numRef>
          </c:val>
          <c:smooth val="0"/>
          <c:extLst>
            <c:ext xmlns:c16="http://schemas.microsoft.com/office/drawing/2014/chart" uri="{C3380CC4-5D6E-409C-BE32-E72D297353CC}">
              <c16:uniqueId val="{00000000-1ED7-4ECA-93E0-1B8798C2A5A9}"/>
            </c:ext>
          </c:extLst>
        </c:ser>
        <c:ser>
          <c:idx val="1"/>
          <c:order val="1"/>
          <c:tx>
            <c:strRef>
              <c:f>'42. Source of income'!$B$11</c:f>
              <c:strCache>
                <c:ptCount val="1"/>
                <c:pt idx="0">
                  <c:v>No</c:v>
                </c:pt>
              </c:strCache>
            </c:strRef>
          </c:tx>
          <c:spPr>
            <a:ln w="28575" cap="rnd">
              <a:solidFill>
                <a:schemeClr val="accent2"/>
              </a:solidFill>
              <a:round/>
            </a:ln>
            <a:effectLst/>
          </c:spPr>
          <c:marker>
            <c:symbol val="none"/>
          </c:marker>
          <c:cat>
            <c:numRef>
              <c:f>'42. Source of income'!$C$9:$R$9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income'!$C$11:$R$11</c:f>
              <c:numCache>
                <c:formatCode>0.0</c:formatCode>
                <c:ptCount val="16"/>
                <c:pt idx="0">
                  <c:v>36.11</c:v>
                </c:pt>
                <c:pt idx="1">
                  <c:v>37.200000000000003</c:v>
                </c:pt>
                <c:pt idx="2">
                  <c:v>36.75</c:v>
                </c:pt>
                <c:pt idx="3">
                  <c:v>34.979999999999997</c:v>
                </c:pt>
                <c:pt idx="4">
                  <c:v>35.18</c:v>
                </c:pt>
                <c:pt idx="5">
                  <c:v>34.57</c:v>
                </c:pt>
                <c:pt idx="6">
                  <c:v>34.229999999999997</c:v>
                </c:pt>
                <c:pt idx="7">
                  <c:v>34.29</c:v>
                </c:pt>
                <c:pt idx="8">
                  <c:v>34.630000000000003</c:v>
                </c:pt>
                <c:pt idx="9">
                  <c:v>35.159999999999997</c:v>
                </c:pt>
                <c:pt idx="10">
                  <c:v>37.76</c:v>
                </c:pt>
                <c:pt idx="11">
                  <c:v>42.44</c:v>
                </c:pt>
                <c:pt idx="12">
                  <c:v>40.57</c:v>
                </c:pt>
                <c:pt idx="13">
                  <c:v>40.26</c:v>
                </c:pt>
                <c:pt idx="14">
                  <c:v>37.770000000000003</c:v>
                </c:pt>
                <c:pt idx="15">
                  <c:v>37.840000000000003</c:v>
                </c:pt>
              </c:numCache>
            </c:numRef>
          </c:val>
          <c:smooth val="0"/>
          <c:extLst>
            <c:ext xmlns:c16="http://schemas.microsoft.com/office/drawing/2014/chart" uri="{C3380CC4-5D6E-409C-BE32-E72D297353CC}">
              <c16:uniqueId val="{00000001-1ED7-4ECA-93E0-1B8798C2A5A9}"/>
            </c:ext>
          </c:extLst>
        </c:ser>
        <c:dLbls>
          <c:showLegendKey val="0"/>
          <c:showVal val="0"/>
          <c:showCatName val="0"/>
          <c:showSerName val="0"/>
          <c:showPercent val="0"/>
          <c:showBubbleSize val="0"/>
        </c:dLbls>
        <c:smooth val="0"/>
        <c:axId val="745871712"/>
        <c:axId val="745872192"/>
      </c:lineChart>
      <c:catAx>
        <c:axId val="74587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72192"/>
        <c:crosses val="autoZero"/>
        <c:auto val="1"/>
        <c:lblAlgn val="ctr"/>
        <c:lblOffset val="100"/>
        <c:noMultiLvlLbl val="0"/>
      </c:catAx>
      <c:valAx>
        <c:axId val="74587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71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income_Business</a:t>
            </a:r>
          </a:p>
        </c:rich>
      </c:tx>
      <c:layout>
        <c:manualLayout>
          <c:xMode val="edge"/>
          <c:yMode val="edge"/>
          <c:x val="0.27703455818022749"/>
          <c:y val="4.73292765382014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income'!$B$16</c:f>
              <c:strCache>
                <c:ptCount val="1"/>
                <c:pt idx="0">
                  <c:v>Yes</c:v>
                </c:pt>
              </c:strCache>
            </c:strRef>
          </c:tx>
          <c:spPr>
            <a:ln w="28575" cap="rnd">
              <a:solidFill>
                <a:schemeClr val="accent1"/>
              </a:solidFill>
              <a:round/>
            </a:ln>
            <a:effectLst/>
          </c:spPr>
          <c:marker>
            <c:symbol val="none"/>
          </c:marker>
          <c:cat>
            <c:numRef>
              <c:f>'42. Source of income'!$C$15:$R$15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income'!$C$16:$R$16</c:f>
              <c:numCache>
                <c:formatCode>_-* #\ ##0_-;\-* #\ ##0_-;_-* "-"??_-;_-@_-</c:formatCode>
                <c:ptCount val="16"/>
                <c:pt idx="1">
                  <c:v>1717935</c:v>
                </c:pt>
                <c:pt idx="2">
                  <c:v>1693765</c:v>
                </c:pt>
                <c:pt idx="3">
                  <c:v>1826814</c:v>
                </c:pt>
                <c:pt idx="4">
                  <c:v>1868375</c:v>
                </c:pt>
                <c:pt idx="5">
                  <c:v>2046190</c:v>
                </c:pt>
                <c:pt idx="6">
                  <c:v>2058281</c:v>
                </c:pt>
                <c:pt idx="7">
                  <c:v>2099932</c:v>
                </c:pt>
                <c:pt idx="8">
                  <c:v>2321584</c:v>
                </c:pt>
                <c:pt idx="9">
                  <c:v>2269413</c:v>
                </c:pt>
                <c:pt idx="10">
                  <c:v>2797954</c:v>
                </c:pt>
                <c:pt idx="11">
                  <c:v>2519818</c:v>
                </c:pt>
                <c:pt idx="12">
                  <c:v>2689054</c:v>
                </c:pt>
                <c:pt idx="13">
                  <c:v>2949588</c:v>
                </c:pt>
                <c:pt idx="14">
                  <c:v>3077478</c:v>
                </c:pt>
                <c:pt idx="15">
                  <c:v>3038220</c:v>
                </c:pt>
              </c:numCache>
            </c:numRef>
          </c:val>
          <c:smooth val="0"/>
          <c:extLst>
            <c:ext xmlns:c16="http://schemas.microsoft.com/office/drawing/2014/chart" uri="{C3380CC4-5D6E-409C-BE32-E72D297353CC}">
              <c16:uniqueId val="{00000000-11D6-44AB-BDA8-946A6A51FFB7}"/>
            </c:ext>
          </c:extLst>
        </c:ser>
        <c:ser>
          <c:idx val="1"/>
          <c:order val="1"/>
          <c:tx>
            <c:strRef>
              <c:f>'42. Source of income'!$B$17</c:f>
              <c:strCache>
                <c:ptCount val="1"/>
                <c:pt idx="0">
                  <c:v>No</c:v>
                </c:pt>
              </c:strCache>
            </c:strRef>
          </c:tx>
          <c:spPr>
            <a:ln w="28575" cap="rnd">
              <a:solidFill>
                <a:schemeClr val="accent2"/>
              </a:solidFill>
              <a:round/>
            </a:ln>
            <a:effectLst/>
          </c:spPr>
          <c:marker>
            <c:symbol val="none"/>
          </c:marker>
          <c:cat>
            <c:numRef>
              <c:f>'42. Source of income'!$C$15:$R$15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income'!$C$17:$R$17</c:f>
              <c:numCache>
                <c:formatCode>_-* #\ ##0_-;\-* #\ ##0_-;_-* "-"??_-;_-@_-</c:formatCode>
                <c:ptCount val="16"/>
                <c:pt idx="1">
                  <c:v>11737724</c:v>
                </c:pt>
                <c:pt idx="2">
                  <c:v>12103555</c:v>
                </c:pt>
                <c:pt idx="3">
                  <c:v>12324922</c:v>
                </c:pt>
                <c:pt idx="4">
                  <c:v>12652809</c:v>
                </c:pt>
                <c:pt idx="5">
                  <c:v>12857543</c:v>
                </c:pt>
                <c:pt idx="6">
                  <c:v>13249201</c:v>
                </c:pt>
                <c:pt idx="7">
                  <c:v>13643745</c:v>
                </c:pt>
                <c:pt idx="8">
                  <c:v>13877523</c:v>
                </c:pt>
                <c:pt idx="9">
                  <c:v>14401441</c:v>
                </c:pt>
                <c:pt idx="10">
                  <c:v>14365029</c:v>
                </c:pt>
                <c:pt idx="11">
                  <c:v>14898415</c:v>
                </c:pt>
                <c:pt idx="12">
                  <c:v>15257518</c:v>
                </c:pt>
                <c:pt idx="13">
                  <c:v>15527669</c:v>
                </c:pt>
                <c:pt idx="14">
                  <c:v>15926917</c:v>
                </c:pt>
                <c:pt idx="15">
                  <c:v>16513066</c:v>
                </c:pt>
              </c:numCache>
            </c:numRef>
          </c:val>
          <c:smooth val="0"/>
          <c:extLst>
            <c:ext xmlns:c16="http://schemas.microsoft.com/office/drawing/2014/chart" uri="{C3380CC4-5D6E-409C-BE32-E72D297353CC}">
              <c16:uniqueId val="{00000001-11D6-44AB-BDA8-946A6A51FFB7}"/>
            </c:ext>
          </c:extLst>
        </c:ser>
        <c:ser>
          <c:idx val="2"/>
          <c:order val="2"/>
          <c:tx>
            <c:strRef>
              <c:f>'42. Source of income'!$B$18</c:f>
              <c:strCache>
                <c:ptCount val="1"/>
                <c:pt idx="0">
                  <c:v>Total</c:v>
                </c:pt>
              </c:strCache>
            </c:strRef>
          </c:tx>
          <c:spPr>
            <a:ln w="28575" cap="rnd">
              <a:solidFill>
                <a:schemeClr val="accent3"/>
              </a:solidFill>
              <a:round/>
            </a:ln>
            <a:effectLst/>
          </c:spPr>
          <c:marker>
            <c:symbol val="none"/>
          </c:marker>
          <c:cat>
            <c:numRef>
              <c:f>'42. Source of income'!$C$15:$R$15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income'!$C$18:$R$18</c:f>
              <c:numCache>
                <c:formatCode>_-* #\ ##0_-;\-* #\ ##0_-;_-* "-"??_-;_-@_-</c:formatCode>
                <c:ptCount val="16"/>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11D6-44AB-BDA8-946A6A51FFB7}"/>
            </c:ext>
          </c:extLst>
        </c:ser>
        <c:dLbls>
          <c:showLegendKey val="0"/>
          <c:showVal val="0"/>
          <c:showCatName val="0"/>
          <c:showSerName val="0"/>
          <c:showPercent val="0"/>
          <c:showBubbleSize val="0"/>
        </c:dLbls>
        <c:smooth val="0"/>
        <c:axId val="745777632"/>
        <c:axId val="745783872"/>
      </c:lineChart>
      <c:catAx>
        <c:axId val="74577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3872"/>
        <c:crosses val="autoZero"/>
        <c:auto val="1"/>
        <c:lblAlgn val="ctr"/>
        <c:lblOffset val="100"/>
        <c:noMultiLvlLbl val="0"/>
      </c:catAx>
      <c:valAx>
        <c:axId val="745783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77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income_Business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income'!$B$20</c:f>
              <c:strCache>
                <c:ptCount val="1"/>
                <c:pt idx="0">
                  <c:v>Yes</c:v>
                </c:pt>
              </c:strCache>
            </c:strRef>
          </c:tx>
          <c:spPr>
            <a:ln w="28575" cap="rnd">
              <a:solidFill>
                <a:schemeClr val="accent1"/>
              </a:solidFill>
              <a:round/>
            </a:ln>
            <a:effectLst/>
          </c:spPr>
          <c:marker>
            <c:symbol val="none"/>
          </c:marker>
          <c:cat>
            <c:numRef>
              <c:f>'42. Source of income'!$C$19:$R$19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income'!$C$20:$R$20</c:f>
              <c:numCache>
                <c:formatCode>0.0</c:formatCode>
                <c:ptCount val="16"/>
                <c:pt idx="1">
                  <c:v>12.77</c:v>
                </c:pt>
                <c:pt idx="2">
                  <c:v>12.28</c:v>
                </c:pt>
                <c:pt idx="3">
                  <c:v>12.91</c:v>
                </c:pt>
                <c:pt idx="4">
                  <c:v>12.87</c:v>
                </c:pt>
                <c:pt idx="5">
                  <c:v>13.73</c:v>
                </c:pt>
                <c:pt idx="6">
                  <c:v>13.45</c:v>
                </c:pt>
                <c:pt idx="7">
                  <c:v>13.34</c:v>
                </c:pt>
                <c:pt idx="8">
                  <c:v>14.33</c:v>
                </c:pt>
                <c:pt idx="9">
                  <c:v>13.61</c:v>
                </c:pt>
                <c:pt idx="10">
                  <c:v>16.3</c:v>
                </c:pt>
                <c:pt idx="11">
                  <c:v>14.47</c:v>
                </c:pt>
                <c:pt idx="12">
                  <c:v>14.98</c:v>
                </c:pt>
                <c:pt idx="13">
                  <c:v>15.96</c:v>
                </c:pt>
                <c:pt idx="14">
                  <c:v>16.190000000000001</c:v>
                </c:pt>
                <c:pt idx="15">
                  <c:v>15.54</c:v>
                </c:pt>
              </c:numCache>
            </c:numRef>
          </c:val>
          <c:smooth val="0"/>
          <c:extLst>
            <c:ext xmlns:c16="http://schemas.microsoft.com/office/drawing/2014/chart" uri="{C3380CC4-5D6E-409C-BE32-E72D297353CC}">
              <c16:uniqueId val="{00000000-FA09-41DD-8A92-417BB549C3DD}"/>
            </c:ext>
          </c:extLst>
        </c:ser>
        <c:ser>
          <c:idx val="1"/>
          <c:order val="1"/>
          <c:tx>
            <c:strRef>
              <c:f>'42. Source of income'!$B$21</c:f>
              <c:strCache>
                <c:ptCount val="1"/>
                <c:pt idx="0">
                  <c:v>No</c:v>
                </c:pt>
              </c:strCache>
            </c:strRef>
          </c:tx>
          <c:spPr>
            <a:ln w="28575" cap="rnd">
              <a:solidFill>
                <a:schemeClr val="accent2"/>
              </a:solidFill>
              <a:round/>
            </a:ln>
            <a:effectLst/>
          </c:spPr>
          <c:marker>
            <c:symbol val="none"/>
          </c:marker>
          <c:cat>
            <c:numRef>
              <c:f>'42. Source of income'!$C$19:$R$19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income'!$C$21:$R$21</c:f>
              <c:numCache>
                <c:formatCode>0.0</c:formatCode>
                <c:ptCount val="16"/>
                <c:pt idx="1">
                  <c:v>87.23</c:v>
                </c:pt>
                <c:pt idx="2">
                  <c:v>87.72</c:v>
                </c:pt>
                <c:pt idx="3">
                  <c:v>87.09</c:v>
                </c:pt>
                <c:pt idx="4">
                  <c:v>87.13</c:v>
                </c:pt>
                <c:pt idx="5">
                  <c:v>86.27</c:v>
                </c:pt>
                <c:pt idx="6">
                  <c:v>86.55</c:v>
                </c:pt>
                <c:pt idx="7">
                  <c:v>86.66</c:v>
                </c:pt>
                <c:pt idx="8">
                  <c:v>85.67</c:v>
                </c:pt>
                <c:pt idx="9">
                  <c:v>86.39</c:v>
                </c:pt>
                <c:pt idx="10">
                  <c:v>83.7</c:v>
                </c:pt>
                <c:pt idx="11">
                  <c:v>85.53</c:v>
                </c:pt>
                <c:pt idx="12">
                  <c:v>85.02</c:v>
                </c:pt>
                <c:pt idx="13">
                  <c:v>84.04</c:v>
                </c:pt>
                <c:pt idx="14">
                  <c:v>83.81</c:v>
                </c:pt>
                <c:pt idx="15">
                  <c:v>84.46</c:v>
                </c:pt>
              </c:numCache>
            </c:numRef>
          </c:val>
          <c:smooth val="0"/>
          <c:extLst>
            <c:ext xmlns:c16="http://schemas.microsoft.com/office/drawing/2014/chart" uri="{C3380CC4-5D6E-409C-BE32-E72D297353CC}">
              <c16:uniqueId val="{00000001-FA09-41DD-8A92-417BB549C3DD}"/>
            </c:ext>
          </c:extLst>
        </c:ser>
        <c:dLbls>
          <c:showLegendKey val="0"/>
          <c:showVal val="0"/>
          <c:showCatName val="0"/>
          <c:showSerName val="0"/>
          <c:showPercent val="0"/>
          <c:showBubbleSize val="0"/>
        </c:dLbls>
        <c:smooth val="0"/>
        <c:axId val="745758912"/>
        <c:axId val="745780512"/>
      </c:lineChart>
      <c:catAx>
        <c:axId val="74575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0512"/>
        <c:crosses val="autoZero"/>
        <c:auto val="1"/>
        <c:lblAlgn val="ctr"/>
        <c:lblOffset val="100"/>
        <c:noMultiLvlLbl val="0"/>
      </c:catAx>
      <c:valAx>
        <c:axId val="745780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58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income_Remittance</a:t>
            </a:r>
          </a:p>
        </c:rich>
      </c:tx>
      <c:layout>
        <c:manualLayout>
          <c:xMode val="edge"/>
          <c:yMode val="edge"/>
          <c:x val="0.25516666666666665"/>
          <c:y val="4.3290043290043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income'!$B$26</c:f>
              <c:strCache>
                <c:ptCount val="1"/>
                <c:pt idx="0">
                  <c:v>Yes</c:v>
                </c:pt>
              </c:strCache>
            </c:strRef>
          </c:tx>
          <c:spPr>
            <a:ln w="28575" cap="rnd">
              <a:solidFill>
                <a:schemeClr val="accent1"/>
              </a:solidFill>
              <a:round/>
            </a:ln>
            <a:effectLst/>
          </c:spPr>
          <c:marker>
            <c:symbol val="none"/>
          </c:marker>
          <c:cat>
            <c:numRef>
              <c:f>'42. Source of income'!$C$25:$R$25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income'!$C$26:$R$26</c:f>
              <c:numCache>
                <c:formatCode>_-* #\ ##0_-;\-* #\ ##0_-;_-* "-"??_-;_-@_-</c:formatCode>
                <c:ptCount val="16"/>
                <c:pt idx="0">
                  <c:v>1992731</c:v>
                </c:pt>
                <c:pt idx="1">
                  <c:v>2286050</c:v>
                </c:pt>
                <c:pt idx="2">
                  <c:v>2305367</c:v>
                </c:pt>
                <c:pt idx="3">
                  <c:v>2143957</c:v>
                </c:pt>
                <c:pt idx="4">
                  <c:v>2531945</c:v>
                </c:pt>
                <c:pt idx="5">
                  <c:v>2440951</c:v>
                </c:pt>
                <c:pt idx="6">
                  <c:v>2863399</c:v>
                </c:pt>
                <c:pt idx="7">
                  <c:v>2668252</c:v>
                </c:pt>
                <c:pt idx="8">
                  <c:v>2592523</c:v>
                </c:pt>
                <c:pt idx="9">
                  <c:v>2763848</c:v>
                </c:pt>
                <c:pt idx="10">
                  <c:v>2682373</c:v>
                </c:pt>
                <c:pt idx="11">
                  <c:v>2083040</c:v>
                </c:pt>
                <c:pt idx="12">
                  <c:v>2789446</c:v>
                </c:pt>
                <c:pt idx="13">
                  <c:v>2554742</c:v>
                </c:pt>
                <c:pt idx="14">
                  <c:v>2484756</c:v>
                </c:pt>
                <c:pt idx="15">
                  <c:v>2541996</c:v>
                </c:pt>
              </c:numCache>
            </c:numRef>
          </c:val>
          <c:smooth val="0"/>
          <c:extLst>
            <c:ext xmlns:c16="http://schemas.microsoft.com/office/drawing/2014/chart" uri="{C3380CC4-5D6E-409C-BE32-E72D297353CC}">
              <c16:uniqueId val="{00000000-F8E2-4713-869B-10EDBCC6A8A3}"/>
            </c:ext>
          </c:extLst>
        </c:ser>
        <c:ser>
          <c:idx val="1"/>
          <c:order val="1"/>
          <c:tx>
            <c:strRef>
              <c:f>'42. Source of income'!$B$27</c:f>
              <c:strCache>
                <c:ptCount val="1"/>
                <c:pt idx="0">
                  <c:v>No</c:v>
                </c:pt>
              </c:strCache>
            </c:strRef>
          </c:tx>
          <c:spPr>
            <a:ln w="28575" cap="rnd">
              <a:solidFill>
                <a:schemeClr val="accent2"/>
              </a:solidFill>
              <a:round/>
            </a:ln>
            <a:effectLst/>
          </c:spPr>
          <c:marker>
            <c:symbol val="none"/>
          </c:marker>
          <c:cat>
            <c:numRef>
              <c:f>'42. Source of income'!$C$25:$R$25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income'!$C$27:$R$27</c:f>
              <c:numCache>
                <c:formatCode>_-* #\ ##0_-;\-* #\ ##0_-;_-* "-"??_-;_-@_-</c:formatCode>
                <c:ptCount val="16"/>
                <c:pt idx="0">
                  <c:v>11130358</c:v>
                </c:pt>
                <c:pt idx="1">
                  <c:v>11169609</c:v>
                </c:pt>
                <c:pt idx="2">
                  <c:v>11491953</c:v>
                </c:pt>
                <c:pt idx="3">
                  <c:v>12007779</c:v>
                </c:pt>
                <c:pt idx="4">
                  <c:v>11989240</c:v>
                </c:pt>
                <c:pt idx="5">
                  <c:v>12462783</c:v>
                </c:pt>
                <c:pt idx="6">
                  <c:v>12444083</c:v>
                </c:pt>
                <c:pt idx="7">
                  <c:v>13075425</c:v>
                </c:pt>
                <c:pt idx="8">
                  <c:v>13606584</c:v>
                </c:pt>
                <c:pt idx="9">
                  <c:v>13907006</c:v>
                </c:pt>
                <c:pt idx="10">
                  <c:v>14480610</c:v>
                </c:pt>
                <c:pt idx="11">
                  <c:v>15335193</c:v>
                </c:pt>
                <c:pt idx="12">
                  <c:v>15157125</c:v>
                </c:pt>
                <c:pt idx="13">
                  <c:v>15922515</c:v>
                </c:pt>
                <c:pt idx="14">
                  <c:v>16519638</c:v>
                </c:pt>
                <c:pt idx="15">
                  <c:v>17009289</c:v>
                </c:pt>
              </c:numCache>
            </c:numRef>
          </c:val>
          <c:smooth val="0"/>
          <c:extLst>
            <c:ext xmlns:c16="http://schemas.microsoft.com/office/drawing/2014/chart" uri="{C3380CC4-5D6E-409C-BE32-E72D297353CC}">
              <c16:uniqueId val="{00000001-F8E2-4713-869B-10EDBCC6A8A3}"/>
            </c:ext>
          </c:extLst>
        </c:ser>
        <c:ser>
          <c:idx val="2"/>
          <c:order val="2"/>
          <c:tx>
            <c:strRef>
              <c:f>'42. Source of income'!$B$28</c:f>
              <c:strCache>
                <c:ptCount val="1"/>
                <c:pt idx="0">
                  <c:v>Total</c:v>
                </c:pt>
              </c:strCache>
            </c:strRef>
          </c:tx>
          <c:spPr>
            <a:ln w="28575" cap="rnd">
              <a:solidFill>
                <a:schemeClr val="accent3"/>
              </a:solidFill>
              <a:round/>
            </a:ln>
            <a:effectLst/>
          </c:spPr>
          <c:marker>
            <c:symbol val="none"/>
          </c:marker>
          <c:cat>
            <c:numRef>
              <c:f>'42. Source of income'!$C$25:$R$25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income'!$C$28:$R$28</c:f>
              <c:numCache>
                <c:formatCode>_-* #\ ##0_-;\-* #\ ##0_-;_-* "-"??_-;_-@_-</c:formatCode>
                <c:ptCount val="16"/>
                <c:pt idx="0">
                  <c:v>13123089</c:v>
                </c:pt>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F8E2-4713-869B-10EDBCC6A8A3}"/>
            </c:ext>
          </c:extLst>
        </c:ser>
        <c:dLbls>
          <c:showLegendKey val="0"/>
          <c:showVal val="0"/>
          <c:showCatName val="0"/>
          <c:showSerName val="0"/>
          <c:showPercent val="0"/>
          <c:showBubbleSize val="0"/>
        </c:dLbls>
        <c:smooth val="0"/>
        <c:axId val="745806912"/>
        <c:axId val="745809312"/>
      </c:lineChart>
      <c:catAx>
        <c:axId val="74580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09312"/>
        <c:crosses val="autoZero"/>
        <c:auto val="1"/>
        <c:lblAlgn val="ctr"/>
        <c:lblOffset val="100"/>
        <c:noMultiLvlLbl val="0"/>
      </c:catAx>
      <c:valAx>
        <c:axId val="745809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06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income_Remittance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income'!$B$30</c:f>
              <c:strCache>
                <c:ptCount val="1"/>
                <c:pt idx="0">
                  <c:v>Yes</c:v>
                </c:pt>
              </c:strCache>
            </c:strRef>
          </c:tx>
          <c:spPr>
            <a:ln w="28575" cap="rnd">
              <a:solidFill>
                <a:schemeClr val="accent1"/>
              </a:solidFill>
              <a:round/>
            </a:ln>
            <a:effectLst/>
          </c:spPr>
          <c:marker>
            <c:symbol val="none"/>
          </c:marker>
          <c:cat>
            <c:numRef>
              <c:f>'42. Source of income'!$C$29:$R$29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income'!$C$30:$R$30</c:f>
              <c:numCache>
                <c:formatCode>0.0</c:formatCode>
                <c:ptCount val="16"/>
                <c:pt idx="0">
                  <c:v>15.18</c:v>
                </c:pt>
                <c:pt idx="1">
                  <c:v>16.989999999999998</c:v>
                </c:pt>
                <c:pt idx="2">
                  <c:v>16.71</c:v>
                </c:pt>
                <c:pt idx="3">
                  <c:v>15.15</c:v>
                </c:pt>
                <c:pt idx="4">
                  <c:v>17.440000000000001</c:v>
                </c:pt>
                <c:pt idx="5">
                  <c:v>16.38</c:v>
                </c:pt>
                <c:pt idx="6">
                  <c:v>18.71</c:v>
                </c:pt>
                <c:pt idx="7">
                  <c:v>16.95</c:v>
                </c:pt>
                <c:pt idx="8">
                  <c:v>16</c:v>
                </c:pt>
                <c:pt idx="9">
                  <c:v>16.579999999999998</c:v>
                </c:pt>
                <c:pt idx="10">
                  <c:v>15.63</c:v>
                </c:pt>
                <c:pt idx="11">
                  <c:v>11.96</c:v>
                </c:pt>
                <c:pt idx="12">
                  <c:v>15.54</c:v>
                </c:pt>
                <c:pt idx="13">
                  <c:v>13.83</c:v>
                </c:pt>
                <c:pt idx="14">
                  <c:v>13.07</c:v>
                </c:pt>
                <c:pt idx="15">
                  <c:v>13</c:v>
                </c:pt>
              </c:numCache>
            </c:numRef>
          </c:val>
          <c:smooth val="0"/>
          <c:extLst>
            <c:ext xmlns:c16="http://schemas.microsoft.com/office/drawing/2014/chart" uri="{C3380CC4-5D6E-409C-BE32-E72D297353CC}">
              <c16:uniqueId val="{00000000-29DB-42E5-9BE2-AFF95C1C6F6C}"/>
            </c:ext>
          </c:extLst>
        </c:ser>
        <c:ser>
          <c:idx val="1"/>
          <c:order val="1"/>
          <c:tx>
            <c:strRef>
              <c:f>'42. Source of income'!$B$31</c:f>
              <c:strCache>
                <c:ptCount val="1"/>
                <c:pt idx="0">
                  <c:v>No</c:v>
                </c:pt>
              </c:strCache>
            </c:strRef>
          </c:tx>
          <c:spPr>
            <a:ln w="28575" cap="rnd">
              <a:solidFill>
                <a:schemeClr val="accent2"/>
              </a:solidFill>
              <a:round/>
            </a:ln>
            <a:effectLst/>
          </c:spPr>
          <c:marker>
            <c:symbol val="none"/>
          </c:marker>
          <c:cat>
            <c:numRef>
              <c:f>'42. Source of income'!$C$29:$R$29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income'!$C$31:$R$31</c:f>
              <c:numCache>
                <c:formatCode>0.0</c:formatCode>
                <c:ptCount val="16"/>
                <c:pt idx="0">
                  <c:v>84.82</c:v>
                </c:pt>
                <c:pt idx="1">
                  <c:v>83.01</c:v>
                </c:pt>
                <c:pt idx="2">
                  <c:v>83.29</c:v>
                </c:pt>
                <c:pt idx="3">
                  <c:v>84.85</c:v>
                </c:pt>
                <c:pt idx="4">
                  <c:v>82.56</c:v>
                </c:pt>
                <c:pt idx="5">
                  <c:v>83.62</c:v>
                </c:pt>
                <c:pt idx="6">
                  <c:v>81.290000000000006</c:v>
                </c:pt>
                <c:pt idx="7">
                  <c:v>83.05</c:v>
                </c:pt>
                <c:pt idx="8">
                  <c:v>84</c:v>
                </c:pt>
                <c:pt idx="9">
                  <c:v>83.42</c:v>
                </c:pt>
                <c:pt idx="10">
                  <c:v>84.37</c:v>
                </c:pt>
                <c:pt idx="11">
                  <c:v>88.04</c:v>
                </c:pt>
                <c:pt idx="12">
                  <c:v>84.46</c:v>
                </c:pt>
                <c:pt idx="13">
                  <c:v>86.17</c:v>
                </c:pt>
                <c:pt idx="14">
                  <c:v>86.93</c:v>
                </c:pt>
                <c:pt idx="15">
                  <c:v>87</c:v>
                </c:pt>
              </c:numCache>
            </c:numRef>
          </c:val>
          <c:smooth val="0"/>
          <c:extLst>
            <c:ext xmlns:c16="http://schemas.microsoft.com/office/drawing/2014/chart" uri="{C3380CC4-5D6E-409C-BE32-E72D297353CC}">
              <c16:uniqueId val="{00000001-29DB-42E5-9BE2-AFF95C1C6F6C}"/>
            </c:ext>
          </c:extLst>
        </c:ser>
        <c:dLbls>
          <c:showLegendKey val="0"/>
          <c:showVal val="0"/>
          <c:showCatName val="0"/>
          <c:showSerName val="0"/>
          <c:showPercent val="0"/>
          <c:showBubbleSize val="0"/>
        </c:dLbls>
        <c:smooth val="0"/>
        <c:axId val="719611072"/>
        <c:axId val="719616352"/>
      </c:lineChart>
      <c:catAx>
        <c:axId val="7196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16352"/>
        <c:crosses val="autoZero"/>
        <c:auto val="1"/>
        <c:lblAlgn val="ctr"/>
        <c:lblOffset val="100"/>
        <c:noMultiLvlLbl val="0"/>
      </c:catAx>
      <c:valAx>
        <c:axId val="71961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11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income_Pension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income'!$B$36</c:f>
              <c:strCache>
                <c:ptCount val="1"/>
                <c:pt idx="0">
                  <c:v>Yes</c:v>
                </c:pt>
              </c:strCache>
            </c:strRef>
          </c:tx>
          <c:spPr>
            <a:ln w="28575" cap="rnd">
              <a:solidFill>
                <a:schemeClr val="accent1"/>
              </a:solidFill>
              <a:round/>
            </a:ln>
            <a:effectLst/>
          </c:spPr>
          <c:marker>
            <c:symbol val="none"/>
          </c:marker>
          <c:cat>
            <c:numRef>
              <c:f>'42. Source of income'!$C$35:$R$35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income'!$C$36:$R$36</c:f>
              <c:numCache>
                <c:formatCode>_-* #\ ##0_-;\-* #\ ##0_-;_-* "-"??_-;_-@_-</c:formatCode>
                <c:ptCount val="16"/>
                <c:pt idx="0">
                  <c:v>1489653</c:v>
                </c:pt>
                <c:pt idx="1">
                  <c:v>397049</c:v>
                </c:pt>
                <c:pt idx="2">
                  <c:v>718805</c:v>
                </c:pt>
                <c:pt idx="3">
                  <c:v>433907</c:v>
                </c:pt>
                <c:pt idx="4">
                  <c:v>627041</c:v>
                </c:pt>
                <c:pt idx="5">
                  <c:v>679525</c:v>
                </c:pt>
                <c:pt idx="6">
                  <c:v>663762</c:v>
                </c:pt>
                <c:pt idx="7">
                  <c:v>670830</c:v>
                </c:pt>
                <c:pt idx="8">
                  <c:v>653692</c:v>
                </c:pt>
                <c:pt idx="9">
                  <c:v>696206</c:v>
                </c:pt>
                <c:pt idx="10">
                  <c:v>686879</c:v>
                </c:pt>
                <c:pt idx="11">
                  <c:v>474521</c:v>
                </c:pt>
                <c:pt idx="12">
                  <c:v>698795</c:v>
                </c:pt>
                <c:pt idx="13">
                  <c:v>721978</c:v>
                </c:pt>
                <c:pt idx="14">
                  <c:v>733952</c:v>
                </c:pt>
                <c:pt idx="15">
                  <c:v>710971.9</c:v>
                </c:pt>
              </c:numCache>
            </c:numRef>
          </c:val>
          <c:smooth val="0"/>
          <c:extLst>
            <c:ext xmlns:c16="http://schemas.microsoft.com/office/drawing/2014/chart" uri="{C3380CC4-5D6E-409C-BE32-E72D297353CC}">
              <c16:uniqueId val="{00000000-E2CE-4DCC-9720-CD707391F345}"/>
            </c:ext>
          </c:extLst>
        </c:ser>
        <c:ser>
          <c:idx val="1"/>
          <c:order val="1"/>
          <c:tx>
            <c:strRef>
              <c:f>'42. Source of income'!$B$37</c:f>
              <c:strCache>
                <c:ptCount val="1"/>
                <c:pt idx="0">
                  <c:v>No</c:v>
                </c:pt>
              </c:strCache>
            </c:strRef>
          </c:tx>
          <c:spPr>
            <a:ln w="28575" cap="rnd">
              <a:solidFill>
                <a:schemeClr val="accent2"/>
              </a:solidFill>
              <a:round/>
            </a:ln>
            <a:effectLst/>
          </c:spPr>
          <c:marker>
            <c:symbol val="none"/>
          </c:marker>
          <c:cat>
            <c:numRef>
              <c:f>'42. Source of income'!$C$35:$R$35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income'!$C$37:$R$37</c:f>
              <c:numCache>
                <c:formatCode>_-* #\ ##0_-;\-* #\ ##0_-;_-* "-"??_-;_-@_-</c:formatCode>
                <c:ptCount val="16"/>
                <c:pt idx="0">
                  <c:v>11633436</c:v>
                </c:pt>
                <c:pt idx="1">
                  <c:v>13058610</c:v>
                </c:pt>
                <c:pt idx="2">
                  <c:v>13078516</c:v>
                </c:pt>
                <c:pt idx="3">
                  <c:v>13717829</c:v>
                </c:pt>
                <c:pt idx="4">
                  <c:v>13894144</c:v>
                </c:pt>
                <c:pt idx="5">
                  <c:v>14224209</c:v>
                </c:pt>
                <c:pt idx="6">
                  <c:v>14643721</c:v>
                </c:pt>
                <c:pt idx="7">
                  <c:v>15072847</c:v>
                </c:pt>
                <c:pt idx="8">
                  <c:v>15545415</c:v>
                </c:pt>
                <c:pt idx="9">
                  <c:v>15974647</c:v>
                </c:pt>
                <c:pt idx="10">
                  <c:v>16476104</c:v>
                </c:pt>
                <c:pt idx="11">
                  <c:v>16943712</c:v>
                </c:pt>
                <c:pt idx="12">
                  <c:v>17247776</c:v>
                </c:pt>
                <c:pt idx="13">
                  <c:v>17755279</c:v>
                </c:pt>
                <c:pt idx="14">
                  <c:v>18270443</c:v>
                </c:pt>
                <c:pt idx="15">
                  <c:v>18840313</c:v>
                </c:pt>
              </c:numCache>
            </c:numRef>
          </c:val>
          <c:smooth val="0"/>
          <c:extLst>
            <c:ext xmlns:c16="http://schemas.microsoft.com/office/drawing/2014/chart" uri="{C3380CC4-5D6E-409C-BE32-E72D297353CC}">
              <c16:uniqueId val="{00000001-E2CE-4DCC-9720-CD707391F345}"/>
            </c:ext>
          </c:extLst>
        </c:ser>
        <c:ser>
          <c:idx val="2"/>
          <c:order val="2"/>
          <c:tx>
            <c:strRef>
              <c:f>'42. Source of income'!$B$38</c:f>
              <c:strCache>
                <c:ptCount val="1"/>
                <c:pt idx="0">
                  <c:v>Total</c:v>
                </c:pt>
              </c:strCache>
            </c:strRef>
          </c:tx>
          <c:spPr>
            <a:ln w="28575" cap="rnd">
              <a:solidFill>
                <a:schemeClr val="accent3"/>
              </a:solidFill>
              <a:round/>
            </a:ln>
            <a:effectLst/>
          </c:spPr>
          <c:marker>
            <c:symbol val="none"/>
          </c:marker>
          <c:cat>
            <c:numRef>
              <c:f>'42. Source of income'!$C$35:$R$35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income'!$C$38:$R$38</c:f>
              <c:numCache>
                <c:formatCode>_-* #\ ##0_-;\-* #\ ##0_-;_-* "-"??_-;_-@_-</c:formatCode>
                <c:ptCount val="16"/>
                <c:pt idx="0">
                  <c:v>13123089</c:v>
                </c:pt>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E2CE-4DCC-9720-CD707391F345}"/>
            </c:ext>
          </c:extLst>
        </c:ser>
        <c:dLbls>
          <c:showLegendKey val="0"/>
          <c:showVal val="0"/>
          <c:showCatName val="0"/>
          <c:showSerName val="0"/>
          <c:showPercent val="0"/>
          <c:showBubbleSize val="0"/>
        </c:dLbls>
        <c:smooth val="0"/>
        <c:axId val="719660512"/>
        <c:axId val="719643232"/>
      </c:lineChart>
      <c:catAx>
        <c:axId val="71966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43232"/>
        <c:crosses val="autoZero"/>
        <c:auto val="1"/>
        <c:lblAlgn val="ctr"/>
        <c:lblOffset val="100"/>
        <c:noMultiLvlLbl val="0"/>
      </c:catAx>
      <c:valAx>
        <c:axId val="71964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60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Household composition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 Household composition'!$B$12</c:f>
              <c:strCache>
                <c:ptCount val="1"/>
                <c:pt idx="0">
                  <c:v>Single</c:v>
                </c:pt>
              </c:strCache>
            </c:strRef>
          </c:tx>
          <c:spPr>
            <a:solidFill>
              <a:schemeClr val="accent1"/>
            </a:solidFill>
            <a:ln>
              <a:noFill/>
            </a:ln>
            <a:effectLst/>
          </c:spPr>
          <c:invertIfNegative val="0"/>
          <c:cat>
            <c:numRef>
              <c:f>'8. Household composition'!$C$11:$R$11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composition'!$C$12:$R$12</c:f>
              <c:numCache>
                <c:formatCode>_-* #\ ##0.0_-;\-* #\ ##0.0_-;_-* "-"??_-;_-@_-</c:formatCode>
                <c:ptCount val="16"/>
                <c:pt idx="0">
                  <c:v>23</c:v>
                </c:pt>
                <c:pt idx="1">
                  <c:v>21.71</c:v>
                </c:pt>
                <c:pt idx="2">
                  <c:v>21.95</c:v>
                </c:pt>
                <c:pt idx="3">
                  <c:v>23.1</c:v>
                </c:pt>
                <c:pt idx="4">
                  <c:v>23.12</c:v>
                </c:pt>
                <c:pt idx="5">
                  <c:v>23.62</c:v>
                </c:pt>
                <c:pt idx="6">
                  <c:v>24.44</c:v>
                </c:pt>
                <c:pt idx="7">
                  <c:v>24.98</c:v>
                </c:pt>
                <c:pt idx="8">
                  <c:v>25.77</c:v>
                </c:pt>
                <c:pt idx="9">
                  <c:v>25.71</c:v>
                </c:pt>
                <c:pt idx="10">
                  <c:v>23.43</c:v>
                </c:pt>
                <c:pt idx="11">
                  <c:v>19.46</c:v>
                </c:pt>
                <c:pt idx="12">
                  <c:v>23.27</c:v>
                </c:pt>
                <c:pt idx="13">
                  <c:v>25.11</c:v>
                </c:pt>
                <c:pt idx="14">
                  <c:v>26.54</c:v>
                </c:pt>
                <c:pt idx="15">
                  <c:v>26.92</c:v>
                </c:pt>
              </c:numCache>
            </c:numRef>
          </c:val>
          <c:extLst>
            <c:ext xmlns:c16="http://schemas.microsoft.com/office/drawing/2014/chart" uri="{C3380CC4-5D6E-409C-BE32-E72D297353CC}">
              <c16:uniqueId val="{00000000-20C8-4204-A6F9-3DAA233C93F7}"/>
            </c:ext>
          </c:extLst>
        </c:ser>
        <c:ser>
          <c:idx val="1"/>
          <c:order val="1"/>
          <c:tx>
            <c:strRef>
              <c:f>'8. Household composition'!$B$13</c:f>
              <c:strCache>
                <c:ptCount val="1"/>
                <c:pt idx="0">
                  <c:v>Nuclear</c:v>
                </c:pt>
              </c:strCache>
            </c:strRef>
          </c:tx>
          <c:spPr>
            <a:solidFill>
              <a:schemeClr val="accent2"/>
            </a:solidFill>
            <a:ln>
              <a:noFill/>
            </a:ln>
            <a:effectLst/>
          </c:spPr>
          <c:invertIfNegative val="0"/>
          <c:cat>
            <c:numRef>
              <c:f>'8. Household composition'!$C$11:$R$11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composition'!$C$13:$R$13</c:f>
              <c:numCache>
                <c:formatCode>_-* #\ ##0.0_-;\-* #\ ##0.0_-;_-* "-"??_-;_-@_-</c:formatCode>
                <c:ptCount val="16"/>
                <c:pt idx="0">
                  <c:v>40.5</c:v>
                </c:pt>
                <c:pt idx="1">
                  <c:v>39.69</c:v>
                </c:pt>
                <c:pt idx="2">
                  <c:v>39.96</c:v>
                </c:pt>
                <c:pt idx="3">
                  <c:v>39.479999999999997</c:v>
                </c:pt>
                <c:pt idx="4">
                  <c:v>39.090000000000003</c:v>
                </c:pt>
                <c:pt idx="5">
                  <c:v>38.86</c:v>
                </c:pt>
                <c:pt idx="6">
                  <c:v>39.729999999999997</c:v>
                </c:pt>
                <c:pt idx="7">
                  <c:v>39.630000000000003</c:v>
                </c:pt>
                <c:pt idx="8">
                  <c:v>39.36</c:v>
                </c:pt>
                <c:pt idx="9">
                  <c:v>39.08</c:v>
                </c:pt>
                <c:pt idx="10">
                  <c:v>39.93</c:v>
                </c:pt>
                <c:pt idx="11">
                  <c:v>43.04</c:v>
                </c:pt>
                <c:pt idx="12">
                  <c:v>41.49</c:v>
                </c:pt>
                <c:pt idx="13">
                  <c:v>40.14</c:v>
                </c:pt>
                <c:pt idx="14">
                  <c:v>39.01</c:v>
                </c:pt>
                <c:pt idx="15">
                  <c:v>39.380000000000003</c:v>
                </c:pt>
              </c:numCache>
            </c:numRef>
          </c:val>
          <c:extLst>
            <c:ext xmlns:c16="http://schemas.microsoft.com/office/drawing/2014/chart" uri="{C3380CC4-5D6E-409C-BE32-E72D297353CC}">
              <c16:uniqueId val="{00000001-20C8-4204-A6F9-3DAA233C93F7}"/>
            </c:ext>
          </c:extLst>
        </c:ser>
        <c:ser>
          <c:idx val="2"/>
          <c:order val="2"/>
          <c:tx>
            <c:strRef>
              <c:f>'8. Household composition'!$B$14</c:f>
              <c:strCache>
                <c:ptCount val="1"/>
                <c:pt idx="0">
                  <c:v>Extended</c:v>
                </c:pt>
              </c:strCache>
            </c:strRef>
          </c:tx>
          <c:spPr>
            <a:solidFill>
              <a:schemeClr val="accent3"/>
            </a:solidFill>
            <a:ln>
              <a:noFill/>
            </a:ln>
            <a:effectLst/>
          </c:spPr>
          <c:invertIfNegative val="0"/>
          <c:cat>
            <c:numRef>
              <c:f>'8. Household composition'!$C$11:$R$11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composition'!$C$14:$R$14</c:f>
              <c:numCache>
                <c:formatCode>_-* #\ ##0.0_-;\-* #\ ##0.0_-;_-* "-"??_-;_-@_-</c:formatCode>
                <c:ptCount val="16"/>
                <c:pt idx="0">
                  <c:v>33.96</c:v>
                </c:pt>
                <c:pt idx="1">
                  <c:v>36.1</c:v>
                </c:pt>
                <c:pt idx="2">
                  <c:v>35.78</c:v>
                </c:pt>
                <c:pt idx="3">
                  <c:v>34.799999999999997</c:v>
                </c:pt>
                <c:pt idx="4">
                  <c:v>35.28</c:v>
                </c:pt>
                <c:pt idx="5">
                  <c:v>35.28</c:v>
                </c:pt>
                <c:pt idx="6">
                  <c:v>33.49</c:v>
                </c:pt>
                <c:pt idx="7">
                  <c:v>33.15</c:v>
                </c:pt>
                <c:pt idx="8">
                  <c:v>32.75</c:v>
                </c:pt>
                <c:pt idx="9">
                  <c:v>32.9</c:v>
                </c:pt>
                <c:pt idx="10">
                  <c:v>34.24</c:v>
                </c:pt>
                <c:pt idx="11">
                  <c:v>35.97</c:v>
                </c:pt>
                <c:pt idx="12">
                  <c:v>33.64</c:v>
                </c:pt>
                <c:pt idx="13">
                  <c:v>32.92</c:v>
                </c:pt>
                <c:pt idx="14">
                  <c:v>32.340000000000003</c:v>
                </c:pt>
                <c:pt idx="15">
                  <c:v>31.67</c:v>
                </c:pt>
              </c:numCache>
            </c:numRef>
          </c:val>
          <c:extLst>
            <c:ext xmlns:c16="http://schemas.microsoft.com/office/drawing/2014/chart" uri="{C3380CC4-5D6E-409C-BE32-E72D297353CC}">
              <c16:uniqueId val="{00000002-20C8-4204-A6F9-3DAA233C93F7}"/>
            </c:ext>
          </c:extLst>
        </c:ser>
        <c:ser>
          <c:idx val="3"/>
          <c:order val="3"/>
          <c:tx>
            <c:strRef>
              <c:f>'8. Household composition'!$B$15</c:f>
              <c:strCache>
                <c:ptCount val="1"/>
                <c:pt idx="0">
                  <c:v>Complex</c:v>
                </c:pt>
              </c:strCache>
            </c:strRef>
          </c:tx>
          <c:spPr>
            <a:solidFill>
              <a:schemeClr val="accent4"/>
            </a:solidFill>
            <a:ln>
              <a:noFill/>
            </a:ln>
            <a:effectLst/>
          </c:spPr>
          <c:invertIfNegative val="0"/>
          <c:cat>
            <c:numRef>
              <c:f>'8. Household composition'!$C$11:$R$11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'8. Household composition'!$C$15:$R$15</c:f>
              <c:numCache>
                <c:formatCode>_-* #\ ##0.0_-;\-* #\ ##0.0_-;_-* "-"??_-;_-@_-</c:formatCode>
                <c:ptCount val="16"/>
                <c:pt idx="0">
                  <c:v>2.54</c:v>
                </c:pt>
                <c:pt idx="1">
                  <c:v>2.5</c:v>
                </c:pt>
                <c:pt idx="2">
                  <c:v>2.31</c:v>
                </c:pt>
                <c:pt idx="3">
                  <c:v>2.63</c:v>
                </c:pt>
                <c:pt idx="4">
                  <c:v>2.5099999999999998</c:v>
                </c:pt>
                <c:pt idx="5">
                  <c:v>2.2400000000000002</c:v>
                </c:pt>
                <c:pt idx="6">
                  <c:v>2.34</c:v>
                </c:pt>
                <c:pt idx="7">
                  <c:v>2.2400000000000002</c:v>
                </c:pt>
                <c:pt idx="8">
                  <c:v>2.11</c:v>
                </c:pt>
                <c:pt idx="9">
                  <c:v>2.2999999999999998</c:v>
                </c:pt>
                <c:pt idx="10">
                  <c:v>2.4</c:v>
                </c:pt>
                <c:pt idx="11">
                  <c:v>1.53</c:v>
                </c:pt>
                <c:pt idx="12">
                  <c:v>1.6</c:v>
                </c:pt>
                <c:pt idx="13">
                  <c:v>1.82</c:v>
                </c:pt>
                <c:pt idx="14">
                  <c:v>2.11</c:v>
                </c:pt>
                <c:pt idx="15">
                  <c:v>2.0299999999999998</c:v>
                </c:pt>
              </c:numCache>
            </c:numRef>
          </c:val>
          <c:extLst>
            <c:ext xmlns:c16="http://schemas.microsoft.com/office/drawing/2014/chart" uri="{C3380CC4-5D6E-409C-BE32-E72D297353CC}">
              <c16:uniqueId val="{00000003-20C8-4204-A6F9-3DAA233C93F7}"/>
            </c:ext>
          </c:extLst>
        </c:ser>
        <c:dLbls>
          <c:showLegendKey val="0"/>
          <c:showVal val="0"/>
          <c:showCatName val="0"/>
          <c:showSerName val="0"/>
          <c:showPercent val="0"/>
          <c:showBubbleSize val="0"/>
        </c:dLbls>
        <c:gapWidth val="50"/>
        <c:overlap val="100"/>
        <c:axId val="615170175"/>
        <c:axId val="615169695"/>
      </c:barChart>
      <c:catAx>
        <c:axId val="61517017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69695"/>
        <c:crosses val="autoZero"/>
        <c:auto val="1"/>
        <c:lblAlgn val="ctr"/>
        <c:lblOffset val="100"/>
        <c:noMultiLvlLbl val="0"/>
      </c:catAx>
      <c:valAx>
        <c:axId val="61516969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Percentage (%)</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51701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income_Pension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income'!$B$40</c:f>
              <c:strCache>
                <c:ptCount val="1"/>
                <c:pt idx="0">
                  <c:v>Yes</c:v>
                </c:pt>
              </c:strCache>
            </c:strRef>
          </c:tx>
          <c:spPr>
            <a:ln w="28575" cap="rnd">
              <a:solidFill>
                <a:schemeClr val="accent1"/>
              </a:solidFill>
              <a:round/>
            </a:ln>
            <a:effectLst/>
          </c:spPr>
          <c:marker>
            <c:symbol val="none"/>
          </c:marker>
          <c:cat>
            <c:numRef>
              <c:f>'42. Source of income'!$C$39:$R$39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income'!$C$40:$R$40</c:f>
              <c:numCache>
                <c:formatCode>0.0</c:formatCode>
                <c:ptCount val="16"/>
                <c:pt idx="0">
                  <c:v>11.35</c:v>
                </c:pt>
                <c:pt idx="1">
                  <c:v>2.95</c:v>
                </c:pt>
                <c:pt idx="2">
                  <c:v>5.21</c:v>
                </c:pt>
                <c:pt idx="3">
                  <c:v>3.07</c:v>
                </c:pt>
                <c:pt idx="4">
                  <c:v>4.32</c:v>
                </c:pt>
                <c:pt idx="5">
                  <c:v>4.5599999999999996</c:v>
                </c:pt>
                <c:pt idx="6">
                  <c:v>4.34</c:v>
                </c:pt>
                <c:pt idx="7">
                  <c:v>4.26</c:v>
                </c:pt>
                <c:pt idx="8">
                  <c:v>4.04</c:v>
                </c:pt>
                <c:pt idx="9">
                  <c:v>4.18</c:v>
                </c:pt>
                <c:pt idx="10">
                  <c:v>4</c:v>
                </c:pt>
                <c:pt idx="11">
                  <c:v>2.72</c:v>
                </c:pt>
                <c:pt idx="12">
                  <c:v>3.89</c:v>
                </c:pt>
                <c:pt idx="13">
                  <c:v>3.91</c:v>
                </c:pt>
                <c:pt idx="14">
                  <c:v>3.86</c:v>
                </c:pt>
                <c:pt idx="15">
                  <c:v>3.64</c:v>
                </c:pt>
              </c:numCache>
            </c:numRef>
          </c:val>
          <c:smooth val="0"/>
          <c:extLst>
            <c:ext xmlns:c16="http://schemas.microsoft.com/office/drawing/2014/chart" uri="{C3380CC4-5D6E-409C-BE32-E72D297353CC}">
              <c16:uniqueId val="{00000000-7D19-465A-AD99-BFFF40425F03}"/>
            </c:ext>
          </c:extLst>
        </c:ser>
        <c:ser>
          <c:idx val="1"/>
          <c:order val="1"/>
          <c:tx>
            <c:strRef>
              <c:f>'42. Source of income'!$B$41</c:f>
              <c:strCache>
                <c:ptCount val="1"/>
                <c:pt idx="0">
                  <c:v>No</c:v>
                </c:pt>
              </c:strCache>
            </c:strRef>
          </c:tx>
          <c:spPr>
            <a:ln w="28575" cap="rnd">
              <a:solidFill>
                <a:schemeClr val="accent2"/>
              </a:solidFill>
              <a:round/>
            </a:ln>
            <a:effectLst/>
          </c:spPr>
          <c:marker>
            <c:symbol val="none"/>
          </c:marker>
          <c:cat>
            <c:numRef>
              <c:f>'42. Source of income'!$C$39:$R$39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income'!$C$41:$R$41</c:f>
              <c:numCache>
                <c:formatCode>0.0</c:formatCode>
                <c:ptCount val="16"/>
                <c:pt idx="0">
                  <c:v>88.65</c:v>
                </c:pt>
                <c:pt idx="1">
                  <c:v>97.05</c:v>
                </c:pt>
                <c:pt idx="2">
                  <c:v>94.79</c:v>
                </c:pt>
                <c:pt idx="3">
                  <c:v>96.93</c:v>
                </c:pt>
                <c:pt idx="4">
                  <c:v>95.68</c:v>
                </c:pt>
                <c:pt idx="5">
                  <c:v>95.44</c:v>
                </c:pt>
                <c:pt idx="6">
                  <c:v>95.66</c:v>
                </c:pt>
                <c:pt idx="7">
                  <c:v>95.74</c:v>
                </c:pt>
                <c:pt idx="8">
                  <c:v>95.96</c:v>
                </c:pt>
                <c:pt idx="9">
                  <c:v>95.82</c:v>
                </c:pt>
                <c:pt idx="10">
                  <c:v>96</c:v>
                </c:pt>
                <c:pt idx="11">
                  <c:v>97.28</c:v>
                </c:pt>
                <c:pt idx="12">
                  <c:v>96.11</c:v>
                </c:pt>
                <c:pt idx="13">
                  <c:v>96.09</c:v>
                </c:pt>
                <c:pt idx="14">
                  <c:v>96.14</c:v>
                </c:pt>
                <c:pt idx="15">
                  <c:v>96.36</c:v>
                </c:pt>
              </c:numCache>
            </c:numRef>
          </c:val>
          <c:smooth val="0"/>
          <c:extLst>
            <c:ext xmlns:c16="http://schemas.microsoft.com/office/drawing/2014/chart" uri="{C3380CC4-5D6E-409C-BE32-E72D297353CC}">
              <c16:uniqueId val="{00000001-7D19-465A-AD99-BFFF40425F03}"/>
            </c:ext>
          </c:extLst>
        </c:ser>
        <c:dLbls>
          <c:showLegendKey val="0"/>
          <c:showVal val="0"/>
          <c:showCatName val="0"/>
          <c:showSerName val="0"/>
          <c:showPercent val="0"/>
          <c:showBubbleSize val="0"/>
        </c:dLbls>
        <c:smooth val="0"/>
        <c:axId val="719666272"/>
        <c:axId val="719684032"/>
      </c:lineChart>
      <c:catAx>
        <c:axId val="71966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84032"/>
        <c:crosses val="autoZero"/>
        <c:auto val="1"/>
        <c:lblAlgn val="ctr"/>
        <c:lblOffset val="100"/>
        <c:noMultiLvlLbl val="0"/>
      </c:catAx>
      <c:valAx>
        <c:axId val="719684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66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income_Social grants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income'!$B$46</c:f>
              <c:strCache>
                <c:ptCount val="1"/>
                <c:pt idx="0">
                  <c:v>Yes</c:v>
                </c:pt>
              </c:strCache>
            </c:strRef>
          </c:tx>
          <c:spPr>
            <a:ln w="28575" cap="rnd">
              <a:solidFill>
                <a:schemeClr val="accent1"/>
              </a:solidFill>
              <a:round/>
            </a:ln>
            <a:effectLst/>
          </c:spPr>
          <c:marker>
            <c:symbol val="none"/>
          </c:marker>
          <c:cat>
            <c:numRef>
              <c:f>'42. Source of income'!$C$45:$R$45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income'!$C$46:$R$46</c:f>
              <c:numCache>
                <c:formatCode>_-* #\ ##0_-;\-* #\ ##0_-;_-* "-"??_-;_-@_-</c:formatCode>
                <c:ptCount val="16"/>
                <c:pt idx="1">
                  <c:v>5934623</c:v>
                </c:pt>
                <c:pt idx="2">
                  <c:v>6051364</c:v>
                </c:pt>
                <c:pt idx="3">
                  <c:v>6113396</c:v>
                </c:pt>
                <c:pt idx="4">
                  <c:v>6530902</c:v>
                </c:pt>
                <c:pt idx="5">
                  <c:v>6188330</c:v>
                </c:pt>
                <c:pt idx="6">
                  <c:v>6933543</c:v>
                </c:pt>
                <c:pt idx="7">
                  <c:v>7037108</c:v>
                </c:pt>
                <c:pt idx="8">
                  <c:v>7221042</c:v>
                </c:pt>
                <c:pt idx="9">
                  <c:v>7531839</c:v>
                </c:pt>
                <c:pt idx="10">
                  <c:v>7920763</c:v>
                </c:pt>
                <c:pt idx="11">
                  <c:v>9215061</c:v>
                </c:pt>
                <c:pt idx="12">
                  <c:v>9148609</c:v>
                </c:pt>
                <c:pt idx="13">
                  <c:v>9275404</c:v>
                </c:pt>
                <c:pt idx="14">
                  <c:v>9600193</c:v>
                </c:pt>
                <c:pt idx="15">
                  <c:v>9948363</c:v>
                </c:pt>
              </c:numCache>
            </c:numRef>
          </c:val>
          <c:smooth val="0"/>
          <c:extLst>
            <c:ext xmlns:c16="http://schemas.microsoft.com/office/drawing/2014/chart" uri="{C3380CC4-5D6E-409C-BE32-E72D297353CC}">
              <c16:uniqueId val="{00000000-AAB7-40E6-8148-56A4C70277AB}"/>
            </c:ext>
          </c:extLst>
        </c:ser>
        <c:ser>
          <c:idx val="1"/>
          <c:order val="1"/>
          <c:tx>
            <c:strRef>
              <c:f>'42. Source of income'!$B$47</c:f>
              <c:strCache>
                <c:ptCount val="1"/>
                <c:pt idx="0">
                  <c:v>No</c:v>
                </c:pt>
              </c:strCache>
            </c:strRef>
          </c:tx>
          <c:spPr>
            <a:ln w="28575" cap="rnd">
              <a:solidFill>
                <a:schemeClr val="accent2"/>
              </a:solidFill>
              <a:round/>
            </a:ln>
            <a:effectLst/>
          </c:spPr>
          <c:marker>
            <c:symbol val="none"/>
          </c:marker>
          <c:cat>
            <c:numRef>
              <c:f>'42. Source of income'!$C$45:$R$45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income'!$C$47:$R$47</c:f>
              <c:numCache>
                <c:formatCode>_-* #\ ##0_-;\-* #\ ##0_-;_-* "-"??_-;_-@_-</c:formatCode>
                <c:ptCount val="16"/>
                <c:pt idx="1">
                  <c:v>7521036</c:v>
                </c:pt>
                <c:pt idx="2">
                  <c:v>7745956</c:v>
                </c:pt>
                <c:pt idx="3">
                  <c:v>8038340</c:v>
                </c:pt>
                <c:pt idx="4">
                  <c:v>7990282</c:v>
                </c:pt>
                <c:pt idx="5">
                  <c:v>8715404</c:v>
                </c:pt>
                <c:pt idx="6">
                  <c:v>8373940</c:v>
                </c:pt>
                <c:pt idx="7">
                  <c:v>8706569</c:v>
                </c:pt>
                <c:pt idx="8">
                  <c:v>8978065</c:v>
                </c:pt>
                <c:pt idx="9">
                  <c:v>9139014</c:v>
                </c:pt>
                <c:pt idx="10">
                  <c:v>9242220</c:v>
                </c:pt>
                <c:pt idx="11">
                  <c:v>8203172</c:v>
                </c:pt>
                <c:pt idx="12">
                  <c:v>8797963</c:v>
                </c:pt>
                <c:pt idx="13">
                  <c:v>9201854</c:v>
                </c:pt>
                <c:pt idx="14">
                  <c:v>9404202</c:v>
                </c:pt>
                <c:pt idx="15">
                  <c:v>9602922</c:v>
                </c:pt>
              </c:numCache>
            </c:numRef>
          </c:val>
          <c:smooth val="0"/>
          <c:extLst>
            <c:ext xmlns:c16="http://schemas.microsoft.com/office/drawing/2014/chart" uri="{C3380CC4-5D6E-409C-BE32-E72D297353CC}">
              <c16:uniqueId val="{00000001-AAB7-40E6-8148-56A4C70277AB}"/>
            </c:ext>
          </c:extLst>
        </c:ser>
        <c:ser>
          <c:idx val="2"/>
          <c:order val="2"/>
          <c:tx>
            <c:strRef>
              <c:f>'42. Source of income'!$B$48</c:f>
              <c:strCache>
                <c:ptCount val="1"/>
                <c:pt idx="0">
                  <c:v>Total</c:v>
                </c:pt>
              </c:strCache>
            </c:strRef>
          </c:tx>
          <c:spPr>
            <a:ln w="28575" cap="rnd">
              <a:solidFill>
                <a:schemeClr val="accent3"/>
              </a:solidFill>
              <a:round/>
            </a:ln>
            <a:effectLst/>
          </c:spPr>
          <c:marker>
            <c:symbol val="none"/>
          </c:marker>
          <c:cat>
            <c:numRef>
              <c:f>'42. Source of income'!$C$45:$R$45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income'!$C$48:$R$48</c:f>
              <c:numCache>
                <c:formatCode>_-* #\ ##0_-;\-* #\ ##0_-;_-* "-"??_-;_-@_-</c:formatCode>
                <c:ptCount val="16"/>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AAB7-40E6-8148-56A4C70277AB}"/>
            </c:ext>
          </c:extLst>
        </c:ser>
        <c:dLbls>
          <c:showLegendKey val="0"/>
          <c:showVal val="0"/>
          <c:showCatName val="0"/>
          <c:showSerName val="0"/>
          <c:showPercent val="0"/>
          <c:showBubbleSize val="0"/>
        </c:dLbls>
        <c:smooth val="0"/>
        <c:axId val="560076080"/>
        <c:axId val="560065040"/>
      </c:lineChart>
      <c:catAx>
        <c:axId val="56007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65040"/>
        <c:crosses val="autoZero"/>
        <c:auto val="1"/>
        <c:lblAlgn val="ctr"/>
        <c:lblOffset val="100"/>
        <c:noMultiLvlLbl val="0"/>
      </c:catAx>
      <c:valAx>
        <c:axId val="560065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760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income_Social grants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income'!$B$50</c:f>
              <c:strCache>
                <c:ptCount val="1"/>
                <c:pt idx="0">
                  <c:v>Yes</c:v>
                </c:pt>
              </c:strCache>
            </c:strRef>
          </c:tx>
          <c:spPr>
            <a:ln w="28575" cap="rnd">
              <a:solidFill>
                <a:schemeClr val="accent1"/>
              </a:solidFill>
              <a:round/>
            </a:ln>
            <a:effectLst/>
          </c:spPr>
          <c:marker>
            <c:symbol val="none"/>
          </c:marker>
          <c:cat>
            <c:numRef>
              <c:f>'42. Source of income'!$C$49:$R$49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income'!$C$50:$R$50</c:f>
              <c:numCache>
                <c:formatCode>0.0</c:formatCode>
                <c:ptCount val="16"/>
                <c:pt idx="1">
                  <c:v>44.11</c:v>
                </c:pt>
                <c:pt idx="2">
                  <c:v>43.86</c:v>
                </c:pt>
                <c:pt idx="3">
                  <c:v>43.2</c:v>
                </c:pt>
                <c:pt idx="4">
                  <c:v>44.97</c:v>
                </c:pt>
                <c:pt idx="5">
                  <c:v>41.52</c:v>
                </c:pt>
                <c:pt idx="6">
                  <c:v>45.3</c:v>
                </c:pt>
                <c:pt idx="7">
                  <c:v>44.7</c:v>
                </c:pt>
                <c:pt idx="8">
                  <c:v>44.58</c:v>
                </c:pt>
                <c:pt idx="9">
                  <c:v>45.18</c:v>
                </c:pt>
                <c:pt idx="10">
                  <c:v>46.15</c:v>
                </c:pt>
                <c:pt idx="11">
                  <c:v>52.9</c:v>
                </c:pt>
                <c:pt idx="12">
                  <c:v>50.98</c:v>
                </c:pt>
                <c:pt idx="13">
                  <c:v>50.2</c:v>
                </c:pt>
                <c:pt idx="14">
                  <c:v>50.52</c:v>
                </c:pt>
                <c:pt idx="15">
                  <c:v>50.88</c:v>
                </c:pt>
              </c:numCache>
            </c:numRef>
          </c:val>
          <c:smooth val="0"/>
          <c:extLst>
            <c:ext xmlns:c16="http://schemas.microsoft.com/office/drawing/2014/chart" uri="{C3380CC4-5D6E-409C-BE32-E72D297353CC}">
              <c16:uniqueId val="{00000000-A786-4D91-94EC-D61C4C3D9CF1}"/>
            </c:ext>
          </c:extLst>
        </c:ser>
        <c:ser>
          <c:idx val="1"/>
          <c:order val="1"/>
          <c:tx>
            <c:strRef>
              <c:f>'42. Source of income'!$B$51</c:f>
              <c:strCache>
                <c:ptCount val="1"/>
                <c:pt idx="0">
                  <c:v>No</c:v>
                </c:pt>
              </c:strCache>
            </c:strRef>
          </c:tx>
          <c:spPr>
            <a:ln w="28575" cap="rnd">
              <a:solidFill>
                <a:schemeClr val="accent2"/>
              </a:solidFill>
              <a:round/>
            </a:ln>
            <a:effectLst/>
          </c:spPr>
          <c:marker>
            <c:symbol val="none"/>
          </c:marker>
          <c:cat>
            <c:numRef>
              <c:f>'42. Source of income'!$C$49:$R$49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income'!$C$51:$R$51</c:f>
              <c:numCache>
                <c:formatCode>0.0</c:formatCode>
                <c:ptCount val="16"/>
                <c:pt idx="1">
                  <c:v>55.89</c:v>
                </c:pt>
                <c:pt idx="2">
                  <c:v>56.14</c:v>
                </c:pt>
                <c:pt idx="3">
                  <c:v>56.8</c:v>
                </c:pt>
                <c:pt idx="4">
                  <c:v>55.03</c:v>
                </c:pt>
                <c:pt idx="5">
                  <c:v>58.48</c:v>
                </c:pt>
                <c:pt idx="6">
                  <c:v>54.7</c:v>
                </c:pt>
                <c:pt idx="7">
                  <c:v>55.3</c:v>
                </c:pt>
                <c:pt idx="8">
                  <c:v>55.42</c:v>
                </c:pt>
                <c:pt idx="9">
                  <c:v>54.82</c:v>
                </c:pt>
                <c:pt idx="10">
                  <c:v>53.85</c:v>
                </c:pt>
                <c:pt idx="11">
                  <c:v>47.1</c:v>
                </c:pt>
                <c:pt idx="12">
                  <c:v>49.02</c:v>
                </c:pt>
                <c:pt idx="13">
                  <c:v>49.8</c:v>
                </c:pt>
                <c:pt idx="14">
                  <c:v>49.48</c:v>
                </c:pt>
                <c:pt idx="15">
                  <c:v>49.12</c:v>
                </c:pt>
              </c:numCache>
            </c:numRef>
          </c:val>
          <c:smooth val="0"/>
          <c:extLst>
            <c:ext xmlns:c16="http://schemas.microsoft.com/office/drawing/2014/chart" uri="{C3380CC4-5D6E-409C-BE32-E72D297353CC}">
              <c16:uniqueId val="{00000001-A786-4D91-94EC-D61C4C3D9CF1}"/>
            </c:ext>
          </c:extLst>
        </c:ser>
        <c:dLbls>
          <c:showLegendKey val="0"/>
          <c:showVal val="0"/>
          <c:showCatName val="0"/>
          <c:showSerName val="0"/>
          <c:showPercent val="0"/>
          <c:showBubbleSize val="0"/>
        </c:dLbls>
        <c:smooth val="0"/>
        <c:axId val="560067440"/>
        <c:axId val="560093360"/>
      </c:lineChart>
      <c:catAx>
        <c:axId val="56006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93360"/>
        <c:crosses val="autoZero"/>
        <c:auto val="1"/>
        <c:lblAlgn val="ctr"/>
        <c:lblOffset val="100"/>
        <c:noMultiLvlLbl val="0"/>
      </c:catAx>
      <c:valAx>
        <c:axId val="56009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67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income_Sales of farming production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income'!$B$56</c:f>
              <c:strCache>
                <c:ptCount val="1"/>
                <c:pt idx="0">
                  <c:v>Yes</c:v>
                </c:pt>
              </c:strCache>
            </c:strRef>
          </c:tx>
          <c:spPr>
            <a:ln w="28575" cap="rnd">
              <a:solidFill>
                <a:schemeClr val="accent1"/>
              </a:solidFill>
              <a:round/>
            </a:ln>
            <a:effectLst/>
          </c:spPr>
          <c:marker>
            <c:symbol val="none"/>
          </c:marker>
          <c:cat>
            <c:numRef>
              <c:f>'42. Source of income'!$C$55:$R$55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income'!$C$56:$R$56</c:f>
              <c:numCache>
                <c:formatCode>_-* #\ ##0_-;\-* #\ ##0_-;_-* "-"??_-;_-@_-</c:formatCode>
                <c:ptCount val="16"/>
                <c:pt idx="1">
                  <c:v>182008</c:v>
                </c:pt>
                <c:pt idx="2">
                  <c:v>41980</c:v>
                </c:pt>
                <c:pt idx="3">
                  <c:v>207088</c:v>
                </c:pt>
                <c:pt idx="4">
                  <c:v>204149</c:v>
                </c:pt>
                <c:pt idx="5">
                  <c:v>225075</c:v>
                </c:pt>
                <c:pt idx="6">
                  <c:v>202088</c:v>
                </c:pt>
                <c:pt idx="7">
                  <c:v>206471</c:v>
                </c:pt>
                <c:pt idx="8">
                  <c:v>219323</c:v>
                </c:pt>
                <c:pt idx="9">
                  <c:v>246012</c:v>
                </c:pt>
                <c:pt idx="10">
                  <c:v>285680</c:v>
                </c:pt>
                <c:pt idx="11">
                  <c:v>40149</c:v>
                </c:pt>
                <c:pt idx="12">
                  <c:v>59540</c:v>
                </c:pt>
                <c:pt idx="13">
                  <c:v>43880</c:v>
                </c:pt>
                <c:pt idx="14">
                  <c:v>54214</c:v>
                </c:pt>
                <c:pt idx="15">
                  <c:v>33930.5</c:v>
                </c:pt>
              </c:numCache>
            </c:numRef>
          </c:val>
          <c:smooth val="0"/>
          <c:extLst>
            <c:ext xmlns:c16="http://schemas.microsoft.com/office/drawing/2014/chart" uri="{C3380CC4-5D6E-409C-BE32-E72D297353CC}">
              <c16:uniqueId val="{00000000-AFC7-4BB0-9B30-8AE422A0062F}"/>
            </c:ext>
          </c:extLst>
        </c:ser>
        <c:ser>
          <c:idx val="1"/>
          <c:order val="1"/>
          <c:tx>
            <c:strRef>
              <c:f>'42. Source of income'!$B$57</c:f>
              <c:strCache>
                <c:ptCount val="1"/>
                <c:pt idx="0">
                  <c:v>No</c:v>
                </c:pt>
              </c:strCache>
            </c:strRef>
          </c:tx>
          <c:spPr>
            <a:ln w="28575" cap="rnd">
              <a:solidFill>
                <a:schemeClr val="accent2"/>
              </a:solidFill>
              <a:round/>
            </a:ln>
            <a:effectLst/>
          </c:spPr>
          <c:marker>
            <c:symbol val="none"/>
          </c:marker>
          <c:cat>
            <c:numRef>
              <c:f>'42. Source of income'!$C$55:$R$55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income'!$C$57:$R$57</c:f>
              <c:numCache>
                <c:formatCode>_-* #\ ##0_-;\-* #\ ##0_-;_-* "-"??_-;_-@_-</c:formatCode>
                <c:ptCount val="16"/>
                <c:pt idx="1">
                  <c:v>13273650</c:v>
                </c:pt>
                <c:pt idx="2">
                  <c:v>13755340</c:v>
                </c:pt>
                <c:pt idx="3">
                  <c:v>13944648</c:v>
                </c:pt>
                <c:pt idx="4">
                  <c:v>14317036</c:v>
                </c:pt>
                <c:pt idx="5">
                  <c:v>14678659</c:v>
                </c:pt>
                <c:pt idx="6">
                  <c:v>15105395</c:v>
                </c:pt>
                <c:pt idx="7">
                  <c:v>15537206</c:v>
                </c:pt>
                <c:pt idx="8">
                  <c:v>15979784</c:v>
                </c:pt>
                <c:pt idx="9">
                  <c:v>16424842</c:v>
                </c:pt>
                <c:pt idx="10">
                  <c:v>16872224</c:v>
                </c:pt>
                <c:pt idx="11">
                  <c:v>17378083</c:v>
                </c:pt>
                <c:pt idx="12">
                  <c:v>17887031</c:v>
                </c:pt>
                <c:pt idx="13">
                  <c:v>18433377</c:v>
                </c:pt>
                <c:pt idx="14">
                  <c:v>18950180</c:v>
                </c:pt>
                <c:pt idx="15">
                  <c:v>19517355</c:v>
                </c:pt>
              </c:numCache>
            </c:numRef>
          </c:val>
          <c:smooth val="0"/>
          <c:extLst>
            <c:ext xmlns:c16="http://schemas.microsoft.com/office/drawing/2014/chart" uri="{C3380CC4-5D6E-409C-BE32-E72D297353CC}">
              <c16:uniqueId val="{00000001-AFC7-4BB0-9B30-8AE422A0062F}"/>
            </c:ext>
          </c:extLst>
        </c:ser>
        <c:ser>
          <c:idx val="2"/>
          <c:order val="2"/>
          <c:tx>
            <c:strRef>
              <c:f>'42. Source of income'!$B$58</c:f>
              <c:strCache>
                <c:ptCount val="1"/>
                <c:pt idx="0">
                  <c:v>Total</c:v>
                </c:pt>
              </c:strCache>
            </c:strRef>
          </c:tx>
          <c:spPr>
            <a:ln w="28575" cap="rnd">
              <a:solidFill>
                <a:schemeClr val="accent3"/>
              </a:solidFill>
              <a:round/>
            </a:ln>
            <a:effectLst/>
          </c:spPr>
          <c:marker>
            <c:symbol val="none"/>
          </c:marker>
          <c:cat>
            <c:numRef>
              <c:f>'42. Source of income'!$C$55:$R$55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income'!$C$58:$R$58</c:f>
              <c:numCache>
                <c:formatCode>_-* #\ ##0_-;\-* #\ ##0_-;_-* "-"??_-;_-@_-</c:formatCode>
                <c:ptCount val="16"/>
                <c:pt idx="1">
                  <c:v>13455659</c:v>
                </c:pt>
                <c:pt idx="2">
                  <c:v>13797320</c:v>
                </c:pt>
                <c:pt idx="3">
                  <c:v>14151736</c:v>
                </c:pt>
                <c:pt idx="4">
                  <c:v>14521185</c:v>
                </c:pt>
                <c:pt idx="5">
                  <c:v>14903733</c:v>
                </c:pt>
                <c:pt idx="6">
                  <c:v>15307483</c:v>
                </c:pt>
                <c:pt idx="7">
                  <c:v>15743677</c:v>
                </c:pt>
                <c:pt idx="8">
                  <c:v>16199107</c:v>
                </c:pt>
                <c:pt idx="9">
                  <c:v>16670854</c:v>
                </c:pt>
                <c:pt idx="10">
                  <c:v>17157904</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AFC7-4BB0-9B30-8AE422A0062F}"/>
            </c:ext>
          </c:extLst>
        </c:ser>
        <c:dLbls>
          <c:showLegendKey val="0"/>
          <c:showVal val="0"/>
          <c:showCatName val="0"/>
          <c:showSerName val="0"/>
          <c:showPercent val="0"/>
          <c:showBubbleSize val="0"/>
        </c:dLbls>
        <c:smooth val="0"/>
        <c:axId val="560069360"/>
        <c:axId val="560069840"/>
      </c:lineChart>
      <c:catAx>
        <c:axId val="56006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69840"/>
        <c:crosses val="autoZero"/>
        <c:auto val="1"/>
        <c:lblAlgn val="ctr"/>
        <c:lblOffset val="100"/>
        <c:noMultiLvlLbl val="0"/>
      </c:catAx>
      <c:valAx>
        <c:axId val="560069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069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income_Sales of farming production</a:t>
            </a:r>
          </a:p>
        </c:rich>
      </c:tx>
      <c:layout>
        <c:manualLayout>
          <c:xMode val="edge"/>
          <c:yMode val="edge"/>
          <c:x val="0.1303931135114134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income'!$B$60</c:f>
              <c:strCache>
                <c:ptCount val="1"/>
                <c:pt idx="0">
                  <c:v>Yes</c:v>
                </c:pt>
              </c:strCache>
            </c:strRef>
          </c:tx>
          <c:spPr>
            <a:ln w="28575" cap="rnd">
              <a:solidFill>
                <a:schemeClr val="accent1"/>
              </a:solidFill>
              <a:round/>
            </a:ln>
            <a:effectLst/>
          </c:spPr>
          <c:marker>
            <c:symbol val="none"/>
          </c:marker>
          <c:cat>
            <c:numRef>
              <c:f>'42. Source of income'!$C$59:$R$59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income'!$C$60:$R$60</c:f>
              <c:numCache>
                <c:formatCode>0.0</c:formatCode>
                <c:ptCount val="16"/>
                <c:pt idx="1">
                  <c:v>1.35</c:v>
                </c:pt>
                <c:pt idx="2">
                  <c:v>0.3</c:v>
                </c:pt>
                <c:pt idx="3">
                  <c:v>1.46</c:v>
                </c:pt>
                <c:pt idx="4">
                  <c:v>1.41</c:v>
                </c:pt>
                <c:pt idx="5">
                  <c:v>1.51</c:v>
                </c:pt>
                <c:pt idx="6">
                  <c:v>1.32</c:v>
                </c:pt>
                <c:pt idx="7">
                  <c:v>1.31</c:v>
                </c:pt>
                <c:pt idx="8">
                  <c:v>1.35</c:v>
                </c:pt>
                <c:pt idx="9">
                  <c:v>1.48</c:v>
                </c:pt>
                <c:pt idx="10">
                  <c:v>1.67</c:v>
                </c:pt>
                <c:pt idx="11">
                  <c:v>0.23</c:v>
                </c:pt>
                <c:pt idx="12">
                  <c:v>0.33</c:v>
                </c:pt>
                <c:pt idx="13">
                  <c:v>0.24</c:v>
                </c:pt>
                <c:pt idx="14">
                  <c:v>0.28999999999999998</c:v>
                </c:pt>
                <c:pt idx="15">
                  <c:v>0.17</c:v>
                </c:pt>
              </c:numCache>
            </c:numRef>
          </c:val>
          <c:smooth val="0"/>
          <c:extLst>
            <c:ext xmlns:c16="http://schemas.microsoft.com/office/drawing/2014/chart" uri="{C3380CC4-5D6E-409C-BE32-E72D297353CC}">
              <c16:uniqueId val="{00000000-813E-4752-877D-96E6B6C70FB8}"/>
            </c:ext>
          </c:extLst>
        </c:ser>
        <c:ser>
          <c:idx val="1"/>
          <c:order val="1"/>
          <c:tx>
            <c:strRef>
              <c:f>'42. Source of income'!$B$61</c:f>
              <c:strCache>
                <c:ptCount val="1"/>
                <c:pt idx="0">
                  <c:v>No</c:v>
                </c:pt>
              </c:strCache>
            </c:strRef>
          </c:tx>
          <c:spPr>
            <a:ln w="28575" cap="rnd">
              <a:solidFill>
                <a:schemeClr val="accent2"/>
              </a:solidFill>
              <a:round/>
            </a:ln>
            <a:effectLst/>
          </c:spPr>
          <c:marker>
            <c:symbol val="none"/>
          </c:marker>
          <c:cat>
            <c:numRef>
              <c:f>'42. Source of income'!$C$59:$R$59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income'!$C$61:$R$61</c:f>
              <c:numCache>
                <c:formatCode>0.0</c:formatCode>
                <c:ptCount val="16"/>
                <c:pt idx="1">
                  <c:v>98.65</c:v>
                </c:pt>
                <c:pt idx="2">
                  <c:v>99.7</c:v>
                </c:pt>
                <c:pt idx="3">
                  <c:v>98.54</c:v>
                </c:pt>
                <c:pt idx="4">
                  <c:v>98.59</c:v>
                </c:pt>
                <c:pt idx="5">
                  <c:v>98.49</c:v>
                </c:pt>
                <c:pt idx="6">
                  <c:v>98.68</c:v>
                </c:pt>
                <c:pt idx="7">
                  <c:v>98.69</c:v>
                </c:pt>
                <c:pt idx="8">
                  <c:v>98.65</c:v>
                </c:pt>
                <c:pt idx="9">
                  <c:v>98.52</c:v>
                </c:pt>
                <c:pt idx="10">
                  <c:v>98.33</c:v>
                </c:pt>
                <c:pt idx="11">
                  <c:v>99.77</c:v>
                </c:pt>
                <c:pt idx="12">
                  <c:v>99.67</c:v>
                </c:pt>
                <c:pt idx="13">
                  <c:v>99.76</c:v>
                </c:pt>
                <c:pt idx="14">
                  <c:v>99.71</c:v>
                </c:pt>
                <c:pt idx="15">
                  <c:v>99.83</c:v>
                </c:pt>
              </c:numCache>
            </c:numRef>
          </c:val>
          <c:smooth val="0"/>
          <c:extLst>
            <c:ext xmlns:c16="http://schemas.microsoft.com/office/drawing/2014/chart" uri="{C3380CC4-5D6E-409C-BE32-E72D297353CC}">
              <c16:uniqueId val="{00000001-813E-4752-877D-96E6B6C70FB8}"/>
            </c:ext>
          </c:extLst>
        </c:ser>
        <c:dLbls>
          <c:showLegendKey val="0"/>
          <c:showVal val="0"/>
          <c:showCatName val="0"/>
          <c:showSerName val="0"/>
          <c:showPercent val="0"/>
          <c:showBubbleSize val="0"/>
        </c:dLbls>
        <c:smooth val="0"/>
        <c:axId val="746005632"/>
        <c:axId val="746020032"/>
      </c:lineChart>
      <c:catAx>
        <c:axId val="746005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020032"/>
        <c:crosses val="autoZero"/>
        <c:auto val="1"/>
        <c:lblAlgn val="ctr"/>
        <c:lblOffset val="100"/>
        <c:noMultiLvlLbl val="0"/>
      </c:catAx>
      <c:valAx>
        <c:axId val="7460200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005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income_Other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income'!$B$66</c:f>
              <c:strCache>
                <c:ptCount val="1"/>
                <c:pt idx="0">
                  <c:v>Yes</c:v>
                </c:pt>
              </c:strCache>
            </c:strRef>
          </c:tx>
          <c:spPr>
            <a:ln w="28575" cap="rnd">
              <a:solidFill>
                <a:schemeClr val="accent1"/>
              </a:solidFill>
              <a:round/>
            </a:ln>
            <a:effectLst/>
          </c:spPr>
          <c:marker>
            <c:symbol val="none"/>
          </c:marker>
          <c:cat>
            <c:numRef>
              <c:f>'42. Source of income'!$C$65:$R$65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income'!$C$66:$R$66</c:f>
              <c:numCache>
                <c:formatCode>_-* #\ ##0_-;\-* #\ ##0_-;_-* "-"??_-;_-@_-</c:formatCode>
                <c:ptCount val="16"/>
                <c:pt idx="0">
                  <c:v>396056</c:v>
                </c:pt>
                <c:pt idx="1">
                  <c:v>335089</c:v>
                </c:pt>
                <c:pt idx="2">
                  <c:v>391476</c:v>
                </c:pt>
                <c:pt idx="3">
                  <c:v>395657</c:v>
                </c:pt>
                <c:pt idx="4">
                  <c:v>415421</c:v>
                </c:pt>
                <c:pt idx="5">
                  <c:v>432619</c:v>
                </c:pt>
                <c:pt idx="6">
                  <c:v>419127</c:v>
                </c:pt>
                <c:pt idx="7">
                  <c:v>438066</c:v>
                </c:pt>
                <c:pt idx="8">
                  <c:v>476437</c:v>
                </c:pt>
                <c:pt idx="9">
                  <c:v>411277</c:v>
                </c:pt>
                <c:pt idx="10">
                  <c:v>485741</c:v>
                </c:pt>
                <c:pt idx="11">
                  <c:v>297275</c:v>
                </c:pt>
                <c:pt idx="12">
                  <c:v>527956</c:v>
                </c:pt>
                <c:pt idx="13">
                  <c:v>569126</c:v>
                </c:pt>
                <c:pt idx="14">
                  <c:v>452345</c:v>
                </c:pt>
                <c:pt idx="15">
                  <c:v>471224.9</c:v>
                </c:pt>
              </c:numCache>
            </c:numRef>
          </c:val>
          <c:smooth val="0"/>
          <c:extLst>
            <c:ext xmlns:c16="http://schemas.microsoft.com/office/drawing/2014/chart" uri="{C3380CC4-5D6E-409C-BE32-E72D297353CC}">
              <c16:uniqueId val="{00000000-5042-4172-8522-744756018FB4}"/>
            </c:ext>
          </c:extLst>
        </c:ser>
        <c:ser>
          <c:idx val="1"/>
          <c:order val="1"/>
          <c:tx>
            <c:strRef>
              <c:f>'42. Source of income'!$B$67</c:f>
              <c:strCache>
                <c:ptCount val="1"/>
                <c:pt idx="0">
                  <c:v>No</c:v>
                </c:pt>
              </c:strCache>
            </c:strRef>
          </c:tx>
          <c:spPr>
            <a:ln w="28575" cap="rnd">
              <a:solidFill>
                <a:schemeClr val="accent2"/>
              </a:solidFill>
              <a:round/>
            </a:ln>
            <a:effectLst/>
          </c:spPr>
          <c:marker>
            <c:symbol val="none"/>
          </c:marker>
          <c:cat>
            <c:numRef>
              <c:f>'42. Source of income'!$C$65:$R$65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income'!$C$67:$R$67</c:f>
              <c:numCache>
                <c:formatCode>_-* #\ ##0_-;\-* #\ ##0_-;_-* "-"??_-;_-@_-</c:formatCode>
                <c:ptCount val="16"/>
                <c:pt idx="0">
                  <c:v>12727033</c:v>
                </c:pt>
                <c:pt idx="1">
                  <c:v>13120570</c:v>
                </c:pt>
                <c:pt idx="2">
                  <c:v>13405845</c:v>
                </c:pt>
                <c:pt idx="3">
                  <c:v>13756079</c:v>
                </c:pt>
                <c:pt idx="4">
                  <c:v>14105764</c:v>
                </c:pt>
                <c:pt idx="5">
                  <c:v>14471114</c:v>
                </c:pt>
                <c:pt idx="6">
                  <c:v>14888355</c:v>
                </c:pt>
                <c:pt idx="7">
                  <c:v>15305611</c:v>
                </c:pt>
                <c:pt idx="8">
                  <c:v>15722670</c:v>
                </c:pt>
                <c:pt idx="9">
                  <c:v>16259577</c:v>
                </c:pt>
                <c:pt idx="10">
                  <c:v>16677242</c:v>
                </c:pt>
                <c:pt idx="11">
                  <c:v>17120958</c:v>
                </c:pt>
                <c:pt idx="12">
                  <c:v>17418615</c:v>
                </c:pt>
                <c:pt idx="13">
                  <c:v>17908131</c:v>
                </c:pt>
                <c:pt idx="14">
                  <c:v>18552050</c:v>
                </c:pt>
                <c:pt idx="15">
                  <c:v>19080060</c:v>
                </c:pt>
              </c:numCache>
            </c:numRef>
          </c:val>
          <c:smooth val="0"/>
          <c:extLst>
            <c:ext xmlns:c16="http://schemas.microsoft.com/office/drawing/2014/chart" uri="{C3380CC4-5D6E-409C-BE32-E72D297353CC}">
              <c16:uniqueId val="{00000001-5042-4172-8522-744756018FB4}"/>
            </c:ext>
          </c:extLst>
        </c:ser>
        <c:ser>
          <c:idx val="2"/>
          <c:order val="2"/>
          <c:tx>
            <c:strRef>
              <c:f>'42. Source of income'!$B$68</c:f>
              <c:strCache>
                <c:ptCount val="1"/>
                <c:pt idx="0">
                  <c:v>Total</c:v>
                </c:pt>
              </c:strCache>
            </c:strRef>
          </c:tx>
          <c:spPr>
            <a:ln w="28575" cap="rnd">
              <a:solidFill>
                <a:schemeClr val="accent3"/>
              </a:solidFill>
              <a:round/>
            </a:ln>
            <a:effectLst/>
          </c:spPr>
          <c:marker>
            <c:symbol val="none"/>
          </c:marker>
          <c:cat>
            <c:numRef>
              <c:f>'42. Source of income'!$C$65:$R$65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'42. Source of income'!$C$68:$R$68</c:f>
              <c:numCache>
                <c:formatCode>_-* #\ ##0_-;\-* #\ ##0_-;_-* "-"??_-;_-@_-</c:formatCode>
                <c:ptCount val="16"/>
                <c:pt idx="0">
                  <c:v>13123089</c:v>
                </c:pt>
                <c:pt idx="1">
                  <c:v>13455659</c:v>
                </c:pt>
                <c:pt idx="2">
                  <c:v>13797320</c:v>
                </c:pt>
                <c:pt idx="3">
                  <c:v>14151736</c:v>
                </c:pt>
                <c:pt idx="4">
                  <c:v>14521185</c:v>
                </c:pt>
                <c:pt idx="5">
                  <c:v>14903733</c:v>
                </c:pt>
                <c:pt idx="6">
                  <c:v>15307483</c:v>
                </c:pt>
                <c:pt idx="7">
                  <c:v>15743677</c:v>
                </c:pt>
                <c:pt idx="8">
                  <c:v>16199107</c:v>
                </c:pt>
                <c:pt idx="9">
                  <c:v>16670854</c:v>
                </c:pt>
                <c:pt idx="10">
                  <c:v>17162983</c:v>
                </c:pt>
                <c:pt idx="11">
                  <c:v>17418233</c:v>
                </c:pt>
                <c:pt idx="12">
                  <c:v>17946571</c:v>
                </c:pt>
                <c:pt idx="13">
                  <c:v>18477257</c:v>
                </c:pt>
                <c:pt idx="14">
                  <c:v>19004395</c:v>
                </c:pt>
                <c:pt idx="15">
                  <c:v>19551285</c:v>
                </c:pt>
              </c:numCache>
            </c:numRef>
          </c:val>
          <c:smooth val="0"/>
          <c:extLst>
            <c:ext xmlns:c16="http://schemas.microsoft.com/office/drawing/2014/chart" uri="{C3380CC4-5D6E-409C-BE32-E72D297353CC}">
              <c16:uniqueId val="{00000002-5042-4172-8522-744756018FB4}"/>
            </c:ext>
          </c:extLst>
        </c:ser>
        <c:dLbls>
          <c:showLegendKey val="0"/>
          <c:showVal val="0"/>
          <c:showCatName val="0"/>
          <c:showSerName val="0"/>
          <c:showPercent val="0"/>
          <c:showBubbleSize val="0"/>
        </c:dLbls>
        <c:smooth val="0"/>
        <c:axId val="719648512"/>
        <c:axId val="719644192"/>
      </c:lineChart>
      <c:catAx>
        <c:axId val="71964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44192"/>
        <c:crosses val="autoZero"/>
        <c:auto val="1"/>
        <c:lblAlgn val="ctr"/>
        <c:lblOffset val="100"/>
        <c:noMultiLvlLbl val="0"/>
      </c:catAx>
      <c:valAx>
        <c:axId val="719644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648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Source of income_Other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'42. Source of income'!$B$70</c:f>
              <c:strCache>
                <c:ptCount val="1"/>
                <c:pt idx="0">
                  <c:v>Yes</c:v>
                </c:pt>
              </c:strCache>
            </c:strRef>
          </c:tx>
          <c:spPr>
            <a:ln w="28575" cap="rnd">
              <a:solidFill>
                <a:schemeClr val="accent1"/>
              </a:solidFill>
              <a:round/>
            </a:ln>
            <a:effectLst/>
          </c:spPr>
          <c:marker>
            <c:symbol val="none"/>
          </c:marker>
          <c:cat>
            <c:numRef>
              <c:f>'42. Source of income'!$E$69:$T$69</c:f>
              <c:numCache>
                <c:formatCode>General</c:formatCod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'42. Source of income'!$E$70:$T$70</c:f>
              <c:numCache>
                <c:formatCode>0.0</c:formatCode>
                <c:ptCount val="16"/>
                <c:pt idx="0">
                  <c:v>2.84</c:v>
                </c:pt>
                <c:pt idx="1">
                  <c:v>2.8</c:v>
                </c:pt>
                <c:pt idx="2">
                  <c:v>2.86</c:v>
                </c:pt>
                <c:pt idx="3">
                  <c:v>2.9</c:v>
                </c:pt>
                <c:pt idx="4">
                  <c:v>2.74</c:v>
                </c:pt>
                <c:pt idx="5">
                  <c:v>2.78</c:v>
                </c:pt>
                <c:pt idx="6">
                  <c:v>2.94</c:v>
                </c:pt>
                <c:pt idx="7">
                  <c:v>2.4700000000000002</c:v>
                </c:pt>
                <c:pt idx="8">
                  <c:v>2.83</c:v>
                </c:pt>
                <c:pt idx="9">
                  <c:v>1.71</c:v>
                </c:pt>
                <c:pt idx="10">
                  <c:v>2.94</c:v>
                </c:pt>
                <c:pt idx="11">
                  <c:v>3.08</c:v>
                </c:pt>
                <c:pt idx="12">
                  <c:v>2.38</c:v>
                </c:pt>
                <c:pt idx="13">
                  <c:v>2.41</c:v>
                </c:pt>
              </c:numCache>
            </c:numRef>
          </c:val>
          <c:smooth val="0"/>
          <c:extLst>
            <c:ext xmlns:c16="http://schemas.microsoft.com/office/drawing/2014/chart" uri="{C3380CC4-5D6E-409C-BE32-E72D297353CC}">
              <c16:uniqueId val="{00000000-C13E-411A-A445-87976F797F24}"/>
            </c:ext>
          </c:extLst>
        </c:ser>
        <c:ser>
          <c:idx val="1"/>
          <c:order val="1"/>
          <c:tx>
            <c:strRef>
              <c:f>'42. Source of income'!$B$71</c:f>
              <c:strCache>
                <c:ptCount val="1"/>
                <c:pt idx="0">
                  <c:v>No</c:v>
                </c:pt>
              </c:strCache>
            </c:strRef>
          </c:tx>
          <c:spPr>
            <a:ln w="28575" cap="rnd">
              <a:solidFill>
                <a:schemeClr val="accent2"/>
              </a:solidFill>
              <a:round/>
            </a:ln>
            <a:effectLst/>
          </c:spPr>
          <c:marker>
            <c:symbol val="none"/>
          </c:marker>
          <c:cat>
            <c:numRef>
              <c:f>'42. Source of income'!$E$69:$T$69</c:f>
              <c:numCache>
                <c:formatCode>General</c:formatCod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'42. Source of income'!$E$71:$T$71</c:f>
              <c:numCache>
                <c:formatCode>0.0</c:formatCode>
                <c:ptCount val="16"/>
                <c:pt idx="0">
                  <c:v>97.16</c:v>
                </c:pt>
                <c:pt idx="1">
                  <c:v>97.2</c:v>
                </c:pt>
                <c:pt idx="2">
                  <c:v>97.14</c:v>
                </c:pt>
                <c:pt idx="3">
                  <c:v>97.1</c:v>
                </c:pt>
                <c:pt idx="4">
                  <c:v>97.26</c:v>
                </c:pt>
                <c:pt idx="5">
                  <c:v>97.22</c:v>
                </c:pt>
                <c:pt idx="6">
                  <c:v>97.06</c:v>
                </c:pt>
                <c:pt idx="7">
                  <c:v>97.53</c:v>
                </c:pt>
                <c:pt idx="8">
                  <c:v>97.17</c:v>
                </c:pt>
                <c:pt idx="9">
                  <c:v>98.29</c:v>
                </c:pt>
                <c:pt idx="10">
                  <c:v>97.06</c:v>
                </c:pt>
                <c:pt idx="11">
                  <c:v>96.92</c:v>
                </c:pt>
                <c:pt idx="12">
                  <c:v>97.62</c:v>
                </c:pt>
                <c:pt idx="13">
                  <c:v>97.59</c:v>
                </c:pt>
              </c:numCache>
            </c:numRef>
          </c:val>
          <c:smooth val="0"/>
          <c:extLst>
            <c:ext xmlns:c16="http://schemas.microsoft.com/office/drawing/2014/chart" uri="{C3380CC4-5D6E-409C-BE32-E72D297353CC}">
              <c16:uniqueId val="{00000001-C13E-411A-A445-87976F797F24}"/>
            </c:ext>
          </c:extLst>
        </c:ser>
        <c:dLbls>
          <c:showLegendKey val="0"/>
          <c:showVal val="0"/>
          <c:showCatName val="0"/>
          <c:showSerName val="0"/>
          <c:showPercent val="0"/>
          <c:showBubbleSize val="0"/>
        </c:dLbls>
        <c:smooth val="0"/>
        <c:axId val="560114480"/>
        <c:axId val="560114000"/>
      </c:lineChart>
      <c:catAx>
        <c:axId val="56011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114000"/>
        <c:crosses val="autoZero"/>
        <c:auto val="1"/>
        <c:lblAlgn val="ctr"/>
        <c:lblOffset val="100"/>
        <c:noMultiLvlLbl val="0"/>
      </c:catAx>
      <c:valAx>
        <c:axId val="56011400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114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 Main source of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'43. Main source of income'!$B$5</c:f>
              <c:strCache>
                <c:ptCount val="1"/>
                <c:pt idx="0">
                  <c:v>Salaries</c:v>
                </c:pt>
              </c:strCache>
            </c:strRef>
          </c:tx>
          <c:spPr>
            <a:solidFill>
              <a:schemeClr val="accent1"/>
            </a:solidFill>
            <a:ln>
              <a:noFill/>
            </a:ln>
            <a:effectLst/>
          </c:spPr>
          <c:invertIfNegative val="0"/>
          <c:cat>
            <c:numRef>
              <c:f>'43. Main source of income'!$C$4:$R$4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income'!$C$5:$R$5</c:f>
              <c:numCache>
                <c:formatCode>_-* #\ ##0_-;\-* #\ ##0_-;_-* "-"??_-;_-@_-</c:formatCode>
                <c:ptCount val="16"/>
                <c:pt idx="0">
                  <c:v>7490495</c:v>
                </c:pt>
                <c:pt idx="1">
                  <c:v>7481833</c:v>
                </c:pt>
                <c:pt idx="2">
                  <c:v>7616743</c:v>
                </c:pt>
                <c:pt idx="3">
                  <c:v>7968847</c:v>
                </c:pt>
                <c:pt idx="4">
                  <c:v>8094871</c:v>
                </c:pt>
                <c:pt idx="5">
                  <c:v>8288489</c:v>
                </c:pt>
                <c:pt idx="6">
                  <c:v>8570984</c:v>
                </c:pt>
                <c:pt idx="7">
                  <c:v>8838666</c:v>
                </c:pt>
                <c:pt idx="8">
                  <c:v>9090948</c:v>
                </c:pt>
                <c:pt idx="9">
                  <c:v>9362545</c:v>
                </c:pt>
                <c:pt idx="10">
                  <c:v>9207112</c:v>
                </c:pt>
                <c:pt idx="11">
                  <c:v>7898619</c:v>
                </c:pt>
                <c:pt idx="12">
                  <c:v>9258905</c:v>
                </c:pt>
                <c:pt idx="13">
                  <c:v>9613262</c:v>
                </c:pt>
                <c:pt idx="14">
                  <c:v>10244801</c:v>
                </c:pt>
                <c:pt idx="15">
                  <c:v>10524122</c:v>
                </c:pt>
              </c:numCache>
            </c:numRef>
          </c:val>
          <c:extLst>
            <c:ext xmlns:c16="http://schemas.microsoft.com/office/drawing/2014/chart" uri="{C3380CC4-5D6E-409C-BE32-E72D297353CC}">
              <c16:uniqueId val="{00000000-C531-40B3-8CCC-B3B7635975A8}"/>
            </c:ext>
          </c:extLst>
        </c:ser>
        <c:ser>
          <c:idx val="1"/>
          <c:order val="1"/>
          <c:tx>
            <c:strRef>
              <c:f>'43. Main source of income'!$B$6</c:f>
              <c:strCache>
                <c:ptCount val="1"/>
                <c:pt idx="0">
                  <c:v>Remittances</c:v>
                </c:pt>
              </c:strCache>
            </c:strRef>
          </c:tx>
          <c:spPr>
            <a:solidFill>
              <a:schemeClr val="accent2"/>
            </a:solidFill>
            <a:ln>
              <a:noFill/>
            </a:ln>
            <a:effectLst/>
          </c:spPr>
          <c:invertIfNegative val="0"/>
          <c:cat>
            <c:numRef>
              <c:f>'43. Main source of income'!$C$4:$R$4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income'!$C$6:$R$6</c:f>
              <c:numCache>
                <c:formatCode>_-* #\ ##0_-;\-* #\ ##0_-;_-* "-"??_-;_-@_-</c:formatCode>
                <c:ptCount val="16"/>
                <c:pt idx="0">
                  <c:v>1190388</c:v>
                </c:pt>
                <c:pt idx="1">
                  <c:v>1328446</c:v>
                </c:pt>
                <c:pt idx="2">
                  <c:v>1317069</c:v>
                </c:pt>
                <c:pt idx="3">
                  <c:v>1115161</c:v>
                </c:pt>
                <c:pt idx="4">
                  <c:v>1236357</c:v>
                </c:pt>
                <c:pt idx="5">
                  <c:v>1258386</c:v>
                </c:pt>
                <c:pt idx="6">
                  <c:v>1200883</c:v>
                </c:pt>
                <c:pt idx="7">
                  <c:v>1312077</c:v>
                </c:pt>
                <c:pt idx="8">
                  <c:v>1386031</c:v>
                </c:pt>
                <c:pt idx="9">
                  <c:v>1501046</c:v>
                </c:pt>
                <c:pt idx="10">
                  <c:v>1840789</c:v>
                </c:pt>
                <c:pt idx="11">
                  <c:v>1362300</c:v>
                </c:pt>
                <c:pt idx="12">
                  <c:v>1770358</c:v>
                </c:pt>
                <c:pt idx="13">
                  <c:v>1743583</c:v>
                </c:pt>
                <c:pt idx="14">
                  <c:v>1653956</c:v>
                </c:pt>
                <c:pt idx="15">
                  <c:v>1674450</c:v>
                </c:pt>
              </c:numCache>
            </c:numRef>
          </c:val>
          <c:extLst>
            <c:ext xmlns:c16="http://schemas.microsoft.com/office/drawing/2014/chart" uri="{C3380CC4-5D6E-409C-BE32-E72D297353CC}">
              <c16:uniqueId val="{00000001-C531-40B3-8CCC-B3B7635975A8}"/>
            </c:ext>
          </c:extLst>
        </c:ser>
        <c:ser>
          <c:idx val="2"/>
          <c:order val="2"/>
          <c:tx>
            <c:strRef>
              <c:f>'43. Main source of income'!$B$7</c:f>
              <c:strCache>
                <c:ptCount val="1"/>
                <c:pt idx="0">
                  <c:v>Pensions</c:v>
                </c:pt>
              </c:strCache>
            </c:strRef>
          </c:tx>
          <c:spPr>
            <a:solidFill>
              <a:schemeClr val="accent3"/>
            </a:solidFill>
            <a:ln>
              <a:noFill/>
            </a:ln>
            <a:effectLst/>
          </c:spPr>
          <c:invertIfNegative val="0"/>
          <c:cat>
            <c:numRef>
              <c:f>'43. Main source of income'!$C$4:$R$4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income'!$C$7:$R$7</c:f>
              <c:numCache>
                <c:formatCode>_-* #\ ##0_-;\-* #\ ##0_-;_-* "-"??_-;_-@_-</c:formatCode>
                <c:ptCount val="16"/>
                <c:pt idx="0">
                  <c:v>1041498</c:v>
                </c:pt>
                <c:pt idx="1">
                  <c:v>208149</c:v>
                </c:pt>
                <c:pt idx="2">
                  <c:v>241043</c:v>
                </c:pt>
                <c:pt idx="3">
                  <c:v>220593</c:v>
                </c:pt>
                <c:pt idx="4">
                  <c:v>199076</c:v>
                </c:pt>
                <c:pt idx="5">
                  <c:v>281111</c:v>
                </c:pt>
                <c:pt idx="6">
                  <c:v>292071</c:v>
                </c:pt>
                <c:pt idx="7">
                  <c:v>304318</c:v>
                </c:pt>
                <c:pt idx="8">
                  <c:v>345620</c:v>
                </c:pt>
                <c:pt idx="9">
                  <c:v>348516</c:v>
                </c:pt>
                <c:pt idx="10">
                  <c:v>510712</c:v>
                </c:pt>
                <c:pt idx="11">
                  <c:v>366191</c:v>
                </c:pt>
                <c:pt idx="12">
                  <c:v>512020</c:v>
                </c:pt>
                <c:pt idx="13">
                  <c:v>542366</c:v>
                </c:pt>
                <c:pt idx="14">
                  <c:v>560266</c:v>
                </c:pt>
                <c:pt idx="15">
                  <c:v>560355.80000000005</c:v>
                </c:pt>
              </c:numCache>
            </c:numRef>
          </c:val>
          <c:extLst>
            <c:ext xmlns:c16="http://schemas.microsoft.com/office/drawing/2014/chart" uri="{C3380CC4-5D6E-409C-BE32-E72D297353CC}">
              <c16:uniqueId val="{00000002-C531-40B3-8CCC-B3B7635975A8}"/>
            </c:ext>
          </c:extLst>
        </c:ser>
        <c:ser>
          <c:idx val="3"/>
          <c:order val="3"/>
          <c:tx>
            <c:strRef>
              <c:f>'43. Main source of income'!$B$8</c:f>
              <c:strCache>
                <c:ptCount val="1"/>
                <c:pt idx="0">
                  <c:v>Grants</c:v>
                </c:pt>
              </c:strCache>
            </c:strRef>
          </c:tx>
          <c:spPr>
            <a:solidFill>
              <a:schemeClr val="accent4"/>
            </a:solidFill>
            <a:ln>
              <a:noFill/>
            </a:ln>
            <a:effectLst/>
          </c:spPr>
          <c:invertIfNegative val="0"/>
          <c:cat>
            <c:numRef>
              <c:f>'43. Main source of income'!$C$4:$R$4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income'!$C$8:$R$8</c:f>
              <c:numCache>
                <c:formatCode>_-* #\ ##0_-;\-* #\ ##0_-;_-* "-"??_-;_-@_-</c:formatCode>
                <c:ptCount val="16"/>
                <c:pt idx="0">
                  <c:v>1884073</c:v>
                </c:pt>
                <c:pt idx="1">
                  <c:v>2727669</c:v>
                </c:pt>
                <c:pt idx="2">
                  <c:v>2836207</c:v>
                </c:pt>
                <c:pt idx="3">
                  <c:v>2809646</c:v>
                </c:pt>
                <c:pt idx="4">
                  <c:v>2903842</c:v>
                </c:pt>
                <c:pt idx="5">
                  <c:v>3011162</c:v>
                </c:pt>
                <c:pt idx="6">
                  <c:v>3074032</c:v>
                </c:pt>
                <c:pt idx="7">
                  <c:v>3104059</c:v>
                </c:pt>
                <c:pt idx="8">
                  <c:v>3107558</c:v>
                </c:pt>
                <c:pt idx="9">
                  <c:v>3171966</c:v>
                </c:pt>
                <c:pt idx="10">
                  <c:v>3429348</c:v>
                </c:pt>
                <c:pt idx="11">
                  <c:v>4472438</c:v>
                </c:pt>
                <c:pt idx="12">
                  <c:v>4317562</c:v>
                </c:pt>
                <c:pt idx="13">
                  <c:v>4267099</c:v>
                </c:pt>
                <c:pt idx="14">
                  <c:v>4311483</c:v>
                </c:pt>
                <c:pt idx="15">
                  <c:v>4582584</c:v>
                </c:pt>
              </c:numCache>
            </c:numRef>
          </c:val>
          <c:extLst>
            <c:ext xmlns:c16="http://schemas.microsoft.com/office/drawing/2014/chart" uri="{C3380CC4-5D6E-409C-BE32-E72D297353CC}">
              <c16:uniqueId val="{00000003-C531-40B3-8CCC-B3B7635975A8}"/>
            </c:ext>
          </c:extLst>
        </c:ser>
        <c:ser>
          <c:idx val="4"/>
          <c:order val="4"/>
          <c:tx>
            <c:strRef>
              <c:f>'43. Main source of income'!$B$9</c:f>
              <c:strCache>
                <c:ptCount val="1"/>
                <c:pt idx="0">
                  <c:v>Other sources</c:v>
                </c:pt>
              </c:strCache>
            </c:strRef>
          </c:tx>
          <c:spPr>
            <a:solidFill>
              <a:schemeClr val="accent5"/>
            </a:solidFill>
            <a:ln>
              <a:noFill/>
            </a:ln>
            <a:effectLst/>
          </c:spPr>
          <c:invertIfNegative val="0"/>
          <c:cat>
            <c:numRef>
              <c:f>'43. Main source of income'!$C$4:$R$4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income'!$C$9:$R$9</c:f>
              <c:numCache>
                <c:formatCode>_-* #\ ##0_-;\-* #\ ##0_-;_-* "-"??_-;_-@_-</c:formatCode>
                <c:ptCount val="16"/>
                <c:pt idx="0">
                  <c:v>1016577</c:v>
                </c:pt>
                <c:pt idx="1">
                  <c:v>1044711</c:v>
                </c:pt>
                <c:pt idx="2">
                  <c:v>1142557</c:v>
                </c:pt>
                <c:pt idx="3">
                  <c:v>1204751</c:v>
                </c:pt>
                <c:pt idx="4">
                  <c:v>1250153</c:v>
                </c:pt>
                <c:pt idx="5">
                  <c:v>1380985</c:v>
                </c:pt>
                <c:pt idx="6">
                  <c:v>1404484</c:v>
                </c:pt>
                <c:pt idx="7">
                  <c:v>1444494</c:v>
                </c:pt>
                <c:pt idx="8">
                  <c:v>1530694</c:v>
                </c:pt>
                <c:pt idx="9">
                  <c:v>1583338</c:v>
                </c:pt>
                <c:pt idx="10">
                  <c:v>1819530</c:v>
                </c:pt>
                <c:pt idx="11">
                  <c:v>1443908</c:v>
                </c:pt>
                <c:pt idx="12">
                  <c:v>1824450</c:v>
                </c:pt>
                <c:pt idx="13">
                  <c:v>1966043</c:v>
                </c:pt>
                <c:pt idx="14">
                  <c:v>1938966</c:v>
                </c:pt>
                <c:pt idx="15">
                  <c:v>1953458</c:v>
                </c:pt>
              </c:numCache>
            </c:numRef>
          </c:val>
          <c:extLst>
            <c:ext xmlns:c16="http://schemas.microsoft.com/office/drawing/2014/chart" uri="{C3380CC4-5D6E-409C-BE32-E72D297353CC}">
              <c16:uniqueId val="{00000004-C531-40B3-8CCC-B3B7635975A8}"/>
            </c:ext>
          </c:extLst>
        </c:ser>
        <c:dLbls>
          <c:showLegendKey val="0"/>
          <c:showVal val="0"/>
          <c:showCatName val="0"/>
          <c:showSerName val="0"/>
          <c:showPercent val="0"/>
          <c:showBubbleSize val="0"/>
        </c:dLbls>
        <c:gapWidth val="50"/>
        <c:overlap val="100"/>
        <c:axId val="745835712"/>
        <c:axId val="745832832"/>
      </c:barChart>
      <c:catAx>
        <c:axId val="74583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32832"/>
        <c:crosses val="autoZero"/>
        <c:auto val="1"/>
        <c:lblAlgn val="ctr"/>
        <c:lblOffset val="100"/>
        <c:noMultiLvlLbl val="0"/>
      </c:catAx>
      <c:valAx>
        <c:axId val="745832832"/>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35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sz="1400" b="0" i="0" u="none" strike="noStrike" kern="1200" spc="0" baseline="0">
                <a:solidFill>
                  <a:sysClr val="windowText" lastClr="000000">
                    <a:lumMod val="65000"/>
                    <a:lumOff val="35000"/>
                  </a:sysClr>
                </a:solidFill>
              </a:rPr>
              <a:t> Main source of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'43. Main source of income'!$B$12</c:f>
              <c:strCache>
                <c:ptCount val="1"/>
                <c:pt idx="0">
                  <c:v>Salaries</c:v>
                </c:pt>
              </c:strCache>
            </c:strRef>
          </c:tx>
          <c:spPr>
            <a:solidFill>
              <a:schemeClr val="accent1"/>
            </a:solidFill>
            <a:ln>
              <a:noFill/>
            </a:ln>
            <a:effectLst/>
          </c:spPr>
          <c:invertIfNegative val="0"/>
          <c:cat>
            <c:numRef>
              <c:f>'43. Main source of income'!$C$11:$R$11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income'!$C$12:$R$12</c:f>
              <c:numCache>
                <c:formatCode>0.0</c:formatCode>
                <c:ptCount val="16"/>
                <c:pt idx="0">
                  <c:v>59.34</c:v>
                </c:pt>
                <c:pt idx="1">
                  <c:v>58.49</c:v>
                </c:pt>
                <c:pt idx="2">
                  <c:v>57.91</c:v>
                </c:pt>
                <c:pt idx="3">
                  <c:v>59.83</c:v>
                </c:pt>
                <c:pt idx="4">
                  <c:v>59.15</c:v>
                </c:pt>
                <c:pt idx="5">
                  <c:v>58.29</c:v>
                </c:pt>
                <c:pt idx="6">
                  <c:v>58.94</c:v>
                </c:pt>
                <c:pt idx="7">
                  <c:v>58.91</c:v>
                </c:pt>
                <c:pt idx="8">
                  <c:v>58.8</c:v>
                </c:pt>
                <c:pt idx="9">
                  <c:v>58.64</c:v>
                </c:pt>
                <c:pt idx="10">
                  <c:v>54.78</c:v>
                </c:pt>
                <c:pt idx="11">
                  <c:v>50.82</c:v>
                </c:pt>
                <c:pt idx="12">
                  <c:v>52.36</c:v>
                </c:pt>
                <c:pt idx="13">
                  <c:v>53.02</c:v>
                </c:pt>
                <c:pt idx="14">
                  <c:v>54.76</c:v>
                </c:pt>
                <c:pt idx="15">
                  <c:v>54.54</c:v>
                </c:pt>
              </c:numCache>
            </c:numRef>
          </c:val>
          <c:extLst>
            <c:ext xmlns:c16="http://schemas.microsoft.com/office/drawing/2014/chart" uri="{C3380CC4-5D6E-409C-BE32-E72D297353CC}">
              <c16:uniqueId val="{00000000-BA1E-4F4A-9EE7-CFCEC52E535B}"/>
            </c:ext>
          </c:extLst>
        </c:ser>
        <c:ser>
          <c:idx val="1"/>
          <c:order val="1"/>
          <c:tx>
            <c:strRef>
              <c:f>'43. Main source of income'!$B$13</c:f>
              <c:strCache>
                <c:ptCount val="1"/>
                <c:pt idx="0">
                  <c:v>Remittances</c:v>
                </c:pt>
              </c:strCache>
            </c:strRef>
          </c:tx>
          <c:spPr>
            <a:solidFill>
              <a:schemeClr val="accent2"/>
            </a:solidFill>
            <a:ln>
              <a:noFill/>
            </a:ln>
            <a:effectLst/>
          </c:spPr>
          <c:invertIfNegative val="0"/>
          <c:cat>
            <c:numRef>
              <c:f>'43. Main source of income'!$C$11:$R$11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income'!$C$13:$R$13</c:f>
              <c:numCache>
                <c:formatCode>0.0</c:formatCode>
                <c:ptCount val="16"/>
                <c:pt idx="0">
                  <c:v>9.43</c:v>
                </c:pt>
                <c:pt idx="1">
                  <c:v>10.39</c:v>
                </c:pt>
                <c:pt idx="2">
                  <c:v>10.01</c:v>
                </c:pt>
                <c:pt idx="3">
                  <c:v>8.3699999999999992</c:v>
                </c:pt>
                <c:pt idx="4">
                  <c:v>9.0299999999999994</c:v>
                </c:pt>
                <c:pt idx="5">
                  <c:v>8.85</c:v>
                </c:pt>
                <c:pt idx="6">
                  <c:v>8.26</c:v>
                </c:pt>
                <c:pt idx="7">
                  <c:v>8.75</c:v>
                </c:pt>
                <c:pt idx="8">
                  <c:v>8.9600000000000009</c:v>
                </c:pt>
                <c:pt idx="9">
                  <c:v>9.4</c:v>
                </c:pt>
                <c:pt idx="10">
                  <c:v>10.95</c:v>
                </c:pt>
                <c:pt idx="11">
                  <c:v>8.76</c:v>
                </c:pt>
                <c:pt idx="12">
                  <c:v>10.01</c:v>
                </c:pt>
                <c:pt idx="13">
                  <c:v>9.6199999999999992</c:v>
                </c:pt>
                <c:pt idx="14">
                  <c:v>8.84</c:v>
                </c:pt>
                <c:pt idx="15">
                  <c:v>8.68</c:v>
                </c:pt>
              </c:numCache>
            </c:numRef>
          </c:val>
          <c:extLst>
            <c:ext xmlns:c16="http://schemas.microsoft.com/office/drawing/2014/chart" uri="{C3380CC4-5D6E-409C-BE32-E72D297353CC}">
              <c16:uniqueId val="{00000001-BA1E-4F4A-9EE7-CFCEC52E535B}"/>
            </c:ext>
          </c:extLst>
        </c:ser>
        <c:ser>
          <c:idx val="2"/>
          <c:order val="2"/>
          <c:tx>
            <c:strRef>
              <c:f>'43. Main source of income'!$B$14</c:f>
              <c:strCache>
                <c:ptCount val="1"/>
                <c:pt idx="0">
                  <c:v>Pensions</c:v>
                </c:pt>
              </c:strCache>
            </c:strRef>
          </c:tx>
          <c:spPr>
            <a:solidFill>
              <a:schemeClr val="accent3"/>
            </a:solidFill>
            <a:ln>
              <a:noFill/>
            </a:ln>
            <a:effectLst/>
          </c:spPr>
          <c:invertIfNegative val="0"/>
          <c:cat>
            <c:numRef>
              <c:f>'43. Main source of income'!$C$11:$R$11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income'!$C$14:$R$14</c:f>
              <c:numCache>
                <c:formatCode>0.0</c:formatCode>
                <c:ptCount val="16"/>
                <c:pt idx="0">
                  <c:v>8.25</c:v>
                </c:pt>
                <c:pt idx="1">
                  <c:v>1.63</c:v>
                </c:pt>
                <c:pt idx="2">
                  <c:v>1.83</c:v>
                </c:pt>
                <c:pt idx="3">
                  <c:v>1.66</c:v>
                </c:pt>
                <c:pt idx="4">
                  <c:v>1.45</c:v>
                </c:pt>
                <c:pt idx="5">
                  <c:v>1.98</c:v>
                </c:pt>
                <c:pt idx="6">
                  <c:v>2.0099999999999998</c:v>
                </c:pt>
                <c:pt idx="7">
                  <c:v>2.0299999999999998</c:v>
                </c:pt>
                <c:pt idx="8">
                  <c:v>2.2400000000000002</c:v>
                </c:pt>
                <c:pt idx="9">
                  <c:v>2.1800000000000002</c:v>
                </c:pt>
                <c:pt idx="10">
                  <c:v>3.04</c:v>
                </c:pt>
                <c:pt idx="11">
                  <c:v>2.36</c:v>
                </c:pt>
                <c:pt idx="12">
                  <c:v>2.9</c:v>
                </c:pt>
                <c:pt idx="13">
                  <c:v>2.99</c:v>
                </c:pt>
                <c:pt idx="14">
                  <c:v>2.99</c:v>
                </c:pt>
                <c:pt idx="15">
                  <c:v>2.9</c:v>
                </c:pt>
              </c:numCache>
            </c:numRef>
          </c:val>
          <c:extLst>
            <c:ext xmlns:c16="http://schemas.microsoft.com/office/drawing/2014/chart" uri="{C3380CC4-5D6E-409C-BE32-E72D297353CC}">
              <c16:uniqueId val="{00000002-BA1E-4F4A-9EE7-CFCEC52E535B}"/>
            </c:ext>
          </c:extLst>
        </c:ser>
        <c:ser>
          <c:idx val="3"/>
          <c:order val="3"/>
          <c:tx>
            <c:strRef>
              <c:f>'43. Main source of income'!$B$15</c:f>
              <c:strCache>
                <c:ptCount val="1"/>
                <c:pt idx="0">
                  <c:v>Grants</c:v>
                </c:pt>
              </c:strCache>
            </c:strRef>
          </c:tx>
          <c:spPr>
            <a:solidFill>
              <a:schemeClr val="accent4"/>
            </a:solidFill>
            <a:ln>
              <a:noFill/>
            </a:ln>
            <a:effectLst/>
          </c:spPr>
          <c:invertIfNegative val="0"/>
          <c:cat>
            <c:numRef>
              <c:f>'43. Main source of income'!$C$11:$R$11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income'!$C$15:$R$15</c:f>
              <c:numCache>
                <c:formatCode>0.0</c:formatCode>
                <c:ptCount val="16"/>
                <c:pt idx="0">
                  <c:v>14.93</c:v>
                </c:pt>
                <c:pt idx="1">
                  <c:v>21.33</c:v>
                </c:pt>
                <c:pt idx="2">
                  <c:v>21.56</c:v>
                </c:pt>
                <c:pt idx="3">
                  <c:v>21.1</c:v>
                </c:pt>
                <c:pt idx="4">
                  <c:v>21.22</c:v>
                </c:pt>
                <c:pt idx="5">
                  <c:v>21.18</c:v>
                </c:pt>
                <c:pt idx="6">
                  <c:v>21.14</c:v>
                </c:pt>
                <c:pt idx="7">
                  <c:v>20.69</c:v>
                </c:pt>
                <c:pt idx="8">
                  <c:v>20.100000000000001</c:v>
                </c:pt>
                <c:pt idx="9">
                  <c:v>19.87</c:v>
                </c:pt>
                <c:pt idx="10">
                  <c:v>20.399999999999999</c:v>
                </c:pt>
                <c:pt idx="11">
                  <c:v>28.77</c:v>
                </c:pt>
                <c:pt idx="12">
                  <c:v>24.42</c:v>
                </c:pt>
                <c:pt idx="13">
                  <c:v>23.53</c:v>
                </c:pt>
                <c:pt idx="14">
                  <c:v>23.04</c:v>
                </c:pt>
                <c:pt idx="15">
                  <c:v>23.75</c:v>
                </c:pt>
              </c:numCache>
            </c:numRef>
          </c:val>
          <c:extLst>
            <c:ext xmlns:c16="http://schemas.microsoft.com/office/drawing/2014/chart" uri="{C3380CC4-5D6E-409C-BE32-E72D297353CC}">
              <c16:uniqueId val="{00000003-BA1E-4F4A-9EE7-CFCEC52E535B}"/>
            </c:ext>
          </c:extLst>
        </c:ser>
        <c:ser>
          <c:idx val="4"/>
          <c:order val="4"/>
          <c:tx>
            <c:strRef>
              <c:f>'43. Main source of income'!$B$16</c:f>
              <c:strCache>
                <c:ptCount val="1"/>
                <c:pt idx="0">
                  <c:v>Other sources</c:v>
                </c:pt>
              </c:strCache>
            </c:strRef>
          </c:tx>
          <c:spPr>
            <a:solidFill>
              <a:schemeClr val="accent5"/>
            </a:solidFill>
            <a:ln>
              <a:noFill/>
            </a:ln>
            <a:effectLst/>
          </c:spPr>
          <c:invertIfNegative val="0"/>
          <c:cat>
            <c:numRef>
              <c:f>'43. Main source of income'!$C$11:$R$11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'43. Main source of income'!$C$16:$R$16</c:f>
              <c:numCache>
                <c:formatCode>0.0</c:formatCode>
                <c:ptCount val="16"/>
                <c:pt idx="0">
                  <c:v>8.0500000000000007</c:v>
                </c:pt>
                <c:pt idx="1">
                  <c:v>8.17</c:v>
                </c:pt>
                <c:pt idx="2">
                  <c:v>8.69</c:v>
                </c:pt>
                <c:pt idx="3">
                  <c:v>9.0500000000000007</c:v>
                </c:pt>
                <c:pt idx="4">
                  <c:v>9.14</c:v>
                </c:pt>
                <c:pt idx="5">
                  <c:v>9.7100000000000009</c:v>
                </c:pt>
                <c:pt idx="6">
                  <c:v>9.66</c:v>
                </c:pt>
                <c:pt idx="7">
                  <c:v>9.6300000000000008</c:v>
                </c:pt>
                <c:pt idx="8">
                  <c:v>9.9</c:v>
                </c:pt>
                <c:pt idx="9">
                  <c:v>9.92</c:v>
                </c:pt>
                <c:pt idx="10">
                  <c:v>10.83</c:v>
                </c:pt>
                <c:pt idx="11">
                  <c:v>9.2899999999999991</c:v>
                </c:pt>
                <c:pt idx="12">
                  <c:v>10.32</c:v>
                </c:pt>
                <c:pt idx="13">
                  <c:v>10.84</c:v>
                </c:pt>
                <c:pt idx="14">
                  <c:v>10.36</c:v>
                </c:pt>
                <c:pt idx="15">
                  <c:v>10.119999999999999</c:v>
                </c:pt>
              </c:numCache>
            </c:numRef>
          </c:val>
          <c:extLst>
            <c:ext xmlns:c16="http://schemas.microsoft.com/office/drawing/2014/chart" uri="{C3380CC4-5D6E-409C-BE32-E72D297353CC}">
              <c16:uniqueId val="{00000004-BA1E-4F4A-9EE7-CFCEC52E535B}"/>
            </c:ext>
          </c:extLst>
        </c:ser>
        <c:dLbls>
          <c:showLegendKey val="0"/>
          <c:showVal val="0"/>
          <c:showCatName val="0"/>
          <c:showSerName val="0"/>
          <c:showPercent val="0"/>
          <c:showBubbleSize val="0"/>
        </c:dLbls>
        <c:gapWidth val="50"/>
        <c:overlap val="100"/>
        <c:axId val="745954272"/>
        <c:axId val="745950432"/>
      </c:barChart>
      <c:catAx>
        <c:axId val="74595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50432"/>
        <c:crosses val="autoZero"/>
        <c:auto val="1"/>
        <c:lblAlgn val="ctr"/>
        <c:lblOffset val="100"/>
        <c:noMultiLvlLbl val="0"/>
      </c:catAx>
      <c:valAx>
        <c:axId val="7459504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54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ZA" sz="1100"/>
              <a:t>Individuals that reported being hungry in the previous year</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'44. Vulnerability to hunger '!$B$6</c:f>
              <c:strCache>
                <c:ptCount val="1"/>
                <c:pt idx="0">
                  <c:v>Not vulnerable to hunger</c:v>
                </c:pt>
              </c:strCache>
            </c:strRef>
          </c:tx>
          <c:spPr>
            <a:ln w="28575" cap="rnd">
              <a:solidFill>
                <a:schemeClr val="accent1"/>
              </a:solidFill>
              <a:round/>
            </a:ln>
            <a:effectLst/>
          </c:spPr>
          <c:marker>
            <c:symbol val="none"/>
          </c:marker>
          <c:cat>
            <c:numRef>
              <c:f>'44. Vulnerability to hunger '!$C$5:$X$5</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'!$C$6:$X$6</c:f>
              <c:numCache>
                <c:formatCode>_-* #\ ##0_-;\-* #\ ##0_-;_-* "-"??_-;_-@_-</c:formatCode>
                <c:ptCount val="22"/>
                <c:pt idx="0">
                  <c:v>32426379</c:v>
                </c:pt>
                <c:pt idx="1">
                  <c:v>33492473</c:v>
                </c:pt>
                <c:pt idx="2">
                  <c:v>36000337</c:v>
                </c:pt>
                <c:pt idx="3">
                  <c:v>37848029</c:v>
                </c:pt>
                <c:pt idx="4">
                  <c:v>40800114</c:v>
                </c:pt>
                <c:pt idx="5">
                  <c:v>41643957</c:v>
                </c:pt>
                <c:pt idx="6">
                  <c:v>41207304</c:v>
                </c:pt>
                <c:pt idx="7">
                  <c:v>41674567</c:v>
                </c:pt>
                <c:pt idx="8">
                  <c:v>43714791</c:v>
                </c:pt>
                <c:pt idx="9">
                  <c:v>44390344</c:v>
                </c:pt>
                <c:pt idx="10">
                  <c:v>45659314</c:v>
                </c:pt>
                <c:pt idx="11">
                  <c:v>46496576</c:v>
                </c:pt>
                <c:pt idx="12">
                  <c:v>47264024</c:v>
                </c:pt>
                <c:pt idx="13">
                  <c:v>47594418</c:v>
                </c:pt>
                <c:pt idx="14">
                  <c:v>49369816</c:v>
                </c:pt>
                <c:pt idx="15">
                  <c:v>50532265</c:v>
                </c:pt>
                <c:pt idx="16">
                  <c:v>51697192</c:v>
                </c:pt>
                <c:pt idx="17">
                  <c:v>52393380</c:v>
                </c:pt>
                <c:pt idx="18">
                  <c:v>52949212</c:v>
                </c:pt>
                <c:pt idx="19">
                  <c:v>53405597</c:v>
                </c:pt>
                <c:pt idx="20">
                  <c:v>52845483</c:v>
                </c:pt>
                <c:pt idx="21">
                  <c:v>53781172</c:v>
                </c:pt>
              </c:numCache>
            </c:numRef>
          </c:val>
          <c:smooth val="0"/>
          <c:extLst>
            <c:ext xmlns:c16="http://schemas.microsoft.com/office/drawing/2014/chart" uri="{C3380CC4-5D6E-409C-BE32-E72D297353CC}">
              <c16:uniqueId val="{00000000-CA4E-4266-982C-914C66B1E6DD}"/>
            </c:ext>
          </c:extLst>
        </c:ser>
        <c:ser>
          <c:idx val="1"/>
          <c:order val="1"/>
          <c:tx>
            <c:strRef>
              <c:f>'44. Vulnerability to hunger '!$B$7</c:f>
              <c:strCache>
                <c:ptCount val="1"/>
                <c:pt idx="0">
                  <c:v>Vulnerable to huger </c:v>
                </c:pt>
              </c:strCache>
            </c:strRef>
          </c:tx>
          <c:spPr>
            <a:ln w="28575" cap="rnd">
              <a:solidFill>
                <a:schemeClr val="accent2"/>
              </a:solidFill>
              <a:round/>
            </a:ln>
            <a:effectLst/>
          </c:spPr>
          <c:marker>
            <c:symbol val="none"/>
          </c:marker>
          <c:cat>
            <c:numRef>
              <c:f>'44. Vulnerability to hunger '!$C$5:$X$5</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'!$C$7:$X$7</c:f>
              <c:numCache>
                <c:formatCode>_-* #\ ##0_-;\-* #\ ##0_-;_-* "-"??_-;_-@_-</c:formatCode>
                <c:ptCount val="22"/>
                <c:pt idx="0">
                  <c:v>13462392</c:v>
                </c:pt>
                <c:pt idx="1">
                  <c:v>12842178</c:v>
                </c:pt>
                <c:pt idx="2">
                  <c:v>10799734</c:v>
                </c:pt>
                <c:pt idx="3">
                  <c:v>9491890</c:v>
                </c:pt>
                <c:pt idx="4">
                  <c:v>6901877</c:v>
                </c:pt>
                <c:pt idx="5">
                  <c:v>6657442</c:v>
                </c:pt>
                <c:pt idx="6">
                  <c:v>7833841</c:v>
                </c:pt>
                <c:pt idx="7">
                  <c:v>8001795</c:v>
                </c:pt>
                <c:pt idx="8">
                  <c:v>6747089</c:v>
                </c:pt>
                <c:pt idx="9">
                  <c:v>6742716</c:v>
                </c:pt>
                <c:pt idx="10">
                  <c:v>7115479</c:v>
                </c:pt>
                <c:pt idx="11">
                  <c:v>7061108</c:v>
                </c:pt>
                <c:pt idx="12">
                  <c:v>7161800</c:v>
                </c:pt>
                <c:pt idx="13">
                  <c:v>7537423</c:v>
                </c:pt>
                <c:pt idx="14">
                  <c:v>6802592</c:v>
                </c:pt>
                <c:pt idx="15">
                  <c:v>6449444</c:v>
                </c:pt>
                <c:pt idx="16">
                  <c:v>6475363</c:v>
                </c:pt>
                <c:pt idx="17">
                  <c:v>6868467</c:v>
                </c:pt>
                <c:pt idx="18">
                  <c:v>7367299</c:v>
                </c:pt>
                <c:pt idx="19">
                  <c:v>7877071</c:v>
                </c:pt>
                <c:pt idx="20">
                  <c:v>9325740</c:v>
                </c:pt>
                <c:pt idx="21">
                  <c:v>9247191</c:v>
                </c:pt>
              </c:numCache>
            </c:numRef>
          </c:val>
          <c:smooth val="0"/>
          <c:extLst>
            <c:ext xmlns:c16="http://schemas.microsoft.com/office/drawing/2014/chart" uri="{C3380CC4-5D6E-409C-BE32-E72D297353CC}">
              <c16:uniqueId val="{00000001-CA4E-4266-982C-914C66B1E6DD}"/>
            </c:ext>
          </c:extLst>
        </c:ser>
        <c:ser>
          <c:idx val="2"/>
          <c:order val="2"/>
          <c:tx>
            <c:strRef>
              <c:f>'44. Vulnerability to hunger '!$B$8</c:f>
              <c:strCache>
                <c:ptCount val="1"/>
                <c:pt idx="0">
                  <c:v>Total</c:v>
                </c:pt>
              </c:strCache>
            </c:strRef>
          </c:tx>
          <c:spPr>
            <a:ln w="28575" cap="rnd">
              <a:solidFill>
                <a:schemeClr val="accent3"/>
              </a:solidFill>
              <a:round/>
            </a:ln>
            <a:effectLst/>
          </c:spPr>
          <c:marker>
            <c:symbol val="none"/>
          </c:marker>
          <c:cat>
            <c:numRef>
              <c:f>'44. Vulnerability to hunger '!$C$5:$X$5</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'!$C$8:$X$8</c:f>
              <c:numCache>
                <c:formatCode>_-* #\ ##0_-;\-* #\ ##0_-;_-* "-"??_-;_-@_-</c:formatCode>
                <c:ptCount val="22"/>
                <c:pt idx="0">
                  <c:v>45888771</c:v>
                </c:pt>
                <c:pt idx="1">
                  <c:v>46334651</c:v>
                </c:pt>
                <c:pt idx="2">
                  <c:v>46800072</c:v>
                </c:pt>
                <c:pt idx="3">
                  <c:v>47339919</c:v>
                </c:pt>
                <c:pt idx="4">
                  <c:v>47701991</c:v>
                </c:pt>
                <c:pt idx="5">
                  <c:v>48301398</c:v>
                </c:pt>
                <c:pt idx="6">
                  <c:v>49041145</c:v>
                </c:pt>
                <c:pt idx="7">
                  <c:v>49676361</c:v>
                </c:pt>
                <c:pt idx="8">
                  <c:v>50461880</c:v>
                </c:pt>
                <c:pt idx="9">
                  <c:v>51133059</c:v>
                </c:pt>
                <c:pt idx="10">
                  <c:v>52774793</c:v>
                </c:pt>
                <c:pt idx="11">
                  <c:v>53557684</c:v>
                </c:pt>
                <c:pt idx="12">
                  <c:v>54425824</c:v>
                </c:pt>
                <c:pt idx="13">
                  <c:v>55131840</c:v>
                </c:pt>
                <c:pt idx="14">
                  <c:v>56172407</c:v>
                </c:pt>
                <c:pt idx="15">
                  <c:v>56981709</c:v>
                </c:pt>
                <c:pt idx="16">
                  <c:v>58172554</c:v>
                </c:pt>
                <c:pt idx="17">
                  <c:v>59261847</c:v>
                </c:pt>
                <c:pt idx="18">
                  <c:v>60316510</c:v>
                </c:pt>
                <c:pt idx="19">
                  <c:v>61282668</c:v>
                </c:pt>
                <c:pt idx="20">
                  <c:v>62171223</c:v>
                </c:pt>
                <c:pt idx="21">
                  <c:v>63028362</c:v>
                </c:pt>
              </c:numCache>
            </c:numRef>
          </c:val>
          <c:smooth val="0"/>
          <c:extLst>
            <c:ext xmlns:c16="http://schemas.microsoft.com/office/drawing/2014/chart" uri="{C3380CC4-5D6E-409C-BE32-E72D297353CC}">
              <c16:uniqueId val="{00000002-CA4E-4266-982C-914C66B1E6DD}"/>
            </c:ext>
          </c:extLst>
        </c:ser>
        <c:dLbls>
          <c:showLegendKey val="0"/>
          <c:showVal val="0"/>
          <c:showCatName val="0"/>
          <c:showSerName val="0"/>
          <c:showPercent val="0"/>
          <c:showBubbleSize val="0"/>
        </c:dLbls>
        <c:smooth val="0"/>
        <c:axId val="745920192"/>
        <c:axId val="745938912"/>
      </c:lineChart>
      <c:catAx>
        <c:axId val="74592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38912"/>
        <c:crosses val="autoZero"/>
        <c:auto val="1"/>
        <c:lblAlgn val="ctr"/>
        <c:lblOffset val="100"/>
        <c:noMultiLvlLbl val="0"/>
      </c:catAx>
      <c:valAx>
        <c:axId val="745938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20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Inter-generational households</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 Inter-generational HH'!$B$5</c:f>
              <c:strCache>
                <c:ptCount val="1"/>
                <c:pt idx="0">
                  <c:v>Single person</c:v>
                </c:pt>
              </c:strCache>
            </c:strRef>
          </c:tx>
          <c:spPr>
            <a:solidFill>
              <a:schemeClr val="accent1"/>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HH'!$C$5:$R$5</c:f>
              <c:numCache>
                <c:formatCode>_-* #\ ##0_-;\-* #\ ##0_-;_-* "-"??_-;_-@_-</c:formatCode>
                <c:ptCount val="16"/>
                <c:pt idx="0">
                  <c:v>3013329</c:v>
                </c:pt>
                <c:pt idx="1">
                  <c:v>2914873</c:v>
                </c:pt>
                <c:pt idx="2">
                  <c:v>3027438</c:v>
                </c:pt>
                <c:pt idx="3">
                  <c:v>3264827</c:v>
                </c:pt>
                <c:pt idx="4">
                  <c:v>3347969</c:v>
                </c:pt>
                <c:pt idx="5">
                  <c:v>3509648</c:v>
                </c:pt>
                <c:pt idx="6">
                  <c:v>3727375</c:v>
                </c:pt>
                <c:pt idx="7">
                  <c:v>3919281</c:v>
                </c:pt>
                <c:pt idx="8">
                  <c:v>4163970</c:v>
                </c:pt>
                <c:pt idx="9">
                  <c:v>4277457</c:v>
                </c:pt>
                <c:pt idx="10">
                  <c:v>4021366</c:v>
                </c:pt>
                <c:pt idx="11">
                  <c:v>3389090</c:v>
                </c:pt>
                <c:pt idx="12">
                  <c:v>4175979</c:v>
                </c:pt>
                <c:pt idx="13">
                  <c:v>4631735</c:v>
                </c:pt>
                <c:pt idx="14">
                  <c:v>5034245</c:v>
                </c:pt>
                <c:pt idx="15">
                  <c:v>5261125</c:v>
                </c:pt>
              </c:numCache>
            </c:numRef>
          </c:val>
          <c:extLst>
            <c:ext xmlns:c16="http://schemas.microsoft.com/office/drawing/2014/chart" uri="{C3380CC4-5D6E-409C-BE32-E72D297353CC}">
              <c16:uniqueId val="{00000000-2623-487F-B788-4950E2B64425}"/>
            </c:ext>
          </c:extLst>
        </c:ser>
        <c:ser>
          <c:idx val="1"/>
          <c:order val="1"/>
          <c:tx>
            <c:strRef>
              <c:f>'9. Inter-generational HH'!$B$6</c:f>
              <c:strCache>
                <c:ptCount val="1"/>
                <c:pt idx="0">
                  <c:v>single generation</c:v>
                </c:pt>
              </c:strCache>
            </c:strRef>
          </c:tx>
          <c:spPr>
            <a:solidFill>
              <a:schemeClr val="accent2"/>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HH'!$C$6:$R$6</c:f>
              <c:numCache>
                <c:formatCode>_-* #\ ##0_-;\-* #\ ##0_-;_-* "-"??_-;_-@_-</c:formatCode>
                <c:ptCount val="16"/>
                <c:pt idx="0">
                  <c:v>1857872</c:v>
                </c:pt>
                <c:pt idx="1">
                  <c:v>1925296</c:v>
                </c:pt>
                <c:pt idx="2">
                  <c:v>2037699</c:v>
                </c:pt>
                <c:pt idx="3">
                  <c:v>2126588</c:v>
                </c:pt>
                <c:pt idx="4">
                  <c:v>2086794</c:v>
                </c:pt>
                <c:pt idx="5">
                  <c:v>2068385</c:v>
                </c:pt>
                <c:pt idx="6">
                  <c:v>2233393</c:v>
                </c:pt>
                <c:pt idx="7">
                  <c:v>2231320</c:v>
                </c:pt>
                <c:pt idx="8">
                  <c:v>2273579</c:v>
                </c:pt>
                <c:pt idx="9">
                  <c:v>2330331</c:v>
                </c:pt>
                <c:pt idx="10">
                  <c:v>2391968</c:v>
                </c:pt>
                <c:pt idx="11">
                  <c:v>2343153</c:v>
                </c:pt>
                <c:pt idx="12">
                  <c:v>2471163</c:v>
                </c:pt>
                <c:pt idx="13">
                  <c:v>2439390</c:v>
                </c:pt>
                <c:pt idx="14">
                  <c:v>2483538</c:v>
                </c:pt>
                <c:pt idx="15">
                  <c:v>2564869</c:v>
                </c:pt>
              </c:numCache>
            </c:numRef>
          </c:val>
          <c:extLst>
            <c:ext xmlns:c16="http://schemas.microsoft.com/office/drawing/2014/chart" uri="{C3380CC4-5D6E-409C-BE32-E72D297353CC}">
              <c16:uniqueId val="{00000001-2623-487F-B788-4950E2B64425}"/>
            </c:ext>
          </c:extLst>
        </c:ser>
        <c:ser>
          <c:idx val="2"/>
          <c:order val="2"/>
          <c:tx>
            <c:strRef>
              <c:f>'9. Inter-generational HH'!$B$7</c:f>
              <c:strCache>
                <c:ptCount val="1"/>
                <c:pt idx="0">
                  <c:v>double generation</c:v>
                </c:pt>
              </c:strCache>
            </c:strRef>
          </c:tx>
          <c:spPr>
            <a:solidFill>
              <a:schemeClr val="accent3"/>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HH'!$C$7:$R$7</c:f>
              <c:numCache>
                <c:formatCode>_-* #\ ##0_-;\-* #\ ##0_-;_-* "-"??_-;_-@_-</c:formatCode>
                <c:ptCount val="16"/>
                <c:pt idx="0">
                  <c:v>5209721</c:v>
                </c:pt>
                <c:pt idx="1">
                  <c:v>5280943</c:v>
                </c:pt>
                <c:pt idx="2">
                  <c:v>5447568</c:v>
                </c:pt>
                <c:pt idx="3">
                  <c:v>5479980</c:v>
                </c:pt>
                <c:pt idx="4">
                  <c:v>5621119</c:v>
                </c:pt>
                <c:pt idx="5">
                  <c:v>5778796</c:v>
                </c:pt>
                <c:pt idx="6">
                  <c:v>5771164</c:v>
                </c:pt>
                <c:pt idx="7">
                  <c:v>5948630</c:v>
                </c:pt>
                <c:pt idx="8">
                  <c:v>6061472</c:v>
                </c:pt>
                <c:pt idx="9">
                  <c:v>6275478</c:v>
                </c:pt>
                <c:pt idx="10">
                  <c:v>6877127</c:v>
                </c:pt>
                <c:pt idx="11">
                  <c:v>7846553</c:v>
                </c:pt>
                <c:pt idx="12">
                  <c:v>7560727</c:v>
                </c:pt>
                <c:pt idx="13">
                  <c:v>7415749</c:v>
                </c:pt>
                <c:pt idx="14">
                  <c:v>7457996</c:v>
                </c:pt>
                <c:pt idx="15">
                  <c:v>7658391</c:v>
                </c:pt>
              </c:numCache>
            </c:numRef>
          </c:val>
          <c:extLst>
            <c:ext xmlns:c16="http://schemas.microsoft.com/office/drawing/2014/chart" uri="{C3380CC4-5D6E-409C-BE32-E72D297353CC}">
              <c16:uniqueId val="{00000002-2623-487F-B788-4950E2B64425}"/>
            </c:ext>
          </c:extLst>
        </c:ser>
        <c:ser>
          <c:idx val="3"/>
          <c:order val="3"/>
          <c:tx>
            <c:strRef>
              <c:f>'9. Inter-generational HH'!$B$8</c:f>
              <c:strCache>
                <c:ptCount val="1"/>
                <c:pt idx="0">
                  <c:v>triple generation</c:v>
                </c:pt>
              </c:strCache>
            </c:strRef>
          </c:tx>
          <c:spPr>
            <a:solidFill>
              <a:schemeClr val="accent4"/>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HH'!$C$8:$R$8</c:f>
              <c:numCache>
                <c:formatCode>_-* #\ ##0_-;\-* #\ ##0_-;_-* "-"??_-;_-@_-</c:formatCode>
                <c:ptCount val="16"/>
                <c:pt idx="0">
                  <c:v>1914164</c:v>
                </c:pt>
                <c:pt idx="1">
                  <c:v>2102815</c:v>
                </c:pt>
                <c:pt idx="2">
                  <c:v>2064147</c:v>
                </c:pt>
                <c:pt idx="3">
                  <c:v>2037568</c:v>
                </c:pt>
                <c:pt idx="4">
                  <c:v>2185284</c:v>
                </c:pt>
                <c:pt idx="5">
                  <c:v>2248450</c:v>
                </c:pt>
                <c:pt idx="6">
                  <c:v>2252850</c:v>
                </c:pt>
                <c:pt idx="7">
                  <c:v>2253095</c:v>
                </c:pt>
                <c:pt idx="8">
                  <c:v>2323492</c:v>
                </c:pt>
                <c:pt idx="9">
                  <c:v>2359740</c:v>
                </c:pt>
                <c:pt idx="10">
                  <c:v>2530235</c:v>
                </c:pt>
                <c:pt idx="11">
                  <c:v>2597059</c:v>
                </c:pt>
                <c:pt idx="12">
                  <c:v>2447850</c:v>
                </c:pt>
                <c:pt idx="13">
                  <c:v>2558928</c:v>
                </c:pt>
                <c:pt idx="14">
                  <c:v>2631362</c:v>
                </c:pt>
                <c:pt idx="15">
                  <c:v>2621787</c:v>
                </c:pt>
              </c:numCache>
            </c:numRef>
          </c:val>
          <c:extLst>
            <c:ext xmlns:c16="http://schemas.microsoft.com/office/drawing/2014/chart" uri="{C3380CC4-5D6E-409C-BE32-E72D297353CC}">
              <c16:uniqueId val="{00000003-2623-487F-B788-4950E2B64425}"/>
            </c:ext>
          </c:extLst>
        </c:ser>
        <c:ser>
          <c:idx val="4"/>
          <c:order val="4"/>
          <c:tx>
            <c:strRef>
              <c:f>'9. Inter-generational HH'!$B$9</c:f>
              <c:strCache>
                <c:ptCount val="1"/>
                <c:pt idx="0">
                  <c:v>skip generation</c:v>
                </c:pt>
              </c:strCache>
            </c:strRef>
          </c:tx>
          <c:spPr>
            <a:solidFill>
              <a:schemeClr val="accent5"/>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HH'!$C$9:$R$9</c:f>
              <c:numCache>
                <c:formatCode>_-* #\ ##0_-;\-* #\ ##0_-;_-* "-"??_-;_-@_-</c:formatCode>
                <c:ptCount val="16"/>
                <c:pt idx="0">
                  <c:v>704652</c:v>
                </c:pt>
                <c:pt idx="1">
                  <c:v>731795</c:v>
                </c:pt>
                <c:pt idx="2">
                  <c:v>734258</c:v>
                </c:pt>
                <c:pt idx="3">
                  <c:v>738548</c:v>
                </c:pt>
                <c:pt idx="4">
                  <c:v>722737</c:v>
                </c:pt>
                <c:pt idx="5">
                  <c:v>745600</c:v>
                </c:pt>
                <c:pt idx="6">
                  <c:v>772823</c:v>
                </c:pt>
                <c:pt idx="7">
                  <c:v>827036</c:v>
                </c:pt>
                <c:pt idx="8">
                  <c:v>842871</c:v>
                </c:pt>
                <c:pt idx="9">
                  <c:v>848840</c:v>
                </c:pt>
                <c:pt idx="10">
                  <c:v>765655</c:v>
                </c:pt>
                <c:pt idx="11">
                  <c:v>780148</c:v>
                </c:pt>
                <c:pt idx="12">
                  <c:v>827864</c:v>
                </c:pt>
                <c:pt idx="13">
                  <c:v>819423</c:v>
                </c:pt>
                <c:pt idx="14">
                  <c:v>791091</c:v>
                </c:pt>
                <c:pt idx="15">
                  <c:v>815384</c:v>
                </c:pt>
              </c:numCache>
            </c:numRef>
          </c:val>
          <c:extLst>
            <c:ext xmlns:c16="http://schemas.microsoft.com/office/drawing/2014/chart" uri="{C3380CC4-5D6E-409C-BE32-E72D297353CC}">
              <c16:uniqueId val="{00000004-2623-487F-B788-4950E2B64425}"/>
            </c:ext>
          </c:extLst>
        </c:ser>
        <c:ser>
          <c:idx val="5"/>
          <c:order val="5"/>
          <c:tx>
            <c:strRef>
              <c:f>'9. Inter-generational HH'!$B$10</c:f>
              <c:strCache>
                <c:ptCount val="1"/>
                <c:pt idx="0">
                  <c:v>Other</c:v>
                </c:pt>
              </c:strCache>
            </c:strRef>
          </c:tx>
          <c:spPr>
            <a:solidFill>
              <a:schemeClr val="accent6"/>
            </a:solidFill>
            <a:ln>
              <a:noFill/>
            </a:ln>
            <a:effectLst/>
          </c:spPr>
          <c:invertIfNegative val="0"/>
          <c:cat>
            <c:numRef>
              <c:f>'9. Inter-generational HH'!$C$4:$R$4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'9. Inter-generational HH'!$C$10:$R$10</c:f>
              <c:numCache>
                <c:formatCode>_-* #\ ##0_-;\-* #\ ##0_-;_-* "-"??_-;_-@_-</c:formatCode>
                <c:ptCount val="16"/>
                <c:pt idx="0">
                  <c:v>405091</c:v>
                </c:pt>
                <c:pt idx="1">
                  <c:v>476502</c:v>
                </c:pt>
                <c:pt idx="2">
                  <c:v>478294</c:v>
                </c:pt>
                <c:pt idx="3">
                  <c:v>487525</c:v>
                </c:pt>
                <c:pt idx="4">
                  <c:v>529543</c:v>
                </c:pt>
                <c:pt idx="5">
                  <c:v>545600</c:v>
                </c:pt>
                <c:pt idx="6">
                  <c:v>528296</c:v>
                </c:pt>
                <c:pt idx="7">
                  <c:v>554682</c:v>
                </c:pt>
                <c:pt idx="8">
                  <c:v>533722</c:v>
                </c:pt>
                <c:pt idx="9">
                  <c:v>579006</c:v>
                </c:pt>
                <c:pt idx="10">
                  <c:v>576632</c:v>
                </c:pt>
                <c:pt idx="11">
                  <c:v>462229</c:v>
                </c:pt>
                <c:pt idx="12">
                  <c:v>462989</c:v>
                </c:pt>
                <c:pt idx="13">
                  <c:v>612032</c:v>
                </c:pt>
                <c:pt idx="14">
                  <c:v>607017</c:v>
                </c:pt>
                <c:pt idx="15">
                  <c:v>629729</c:v>
                </c:pt>
              </c:numCache>
            </c:numRef>
          </c:val>
          <c:extLst>
            <c:ext xmlns:c16="http://schemas.microsoft.com/office/drawing/2014/chart" uri="{C3380CC4-5D6E-409C-BE32-E72D297353CC}">
              <c16:uniqueId val="{00000005-2623-487F-B788-4950E2B64425}"/>
            </c:ext>
          </c:extLst>
        </c:ser>
        <c:dLbls>
          <c:showLegendKey val="0"/>
          <c:showVal val="0"/>
          <c:showCatName val="0"/>
          <c:showSerName val="0"/>
          <c:showPercent val="0"/>
          <c:showBubbleSize val="0"/>
        </c:dLbls>
        <c:gapWidth val="50"/>
        <c:overlap val="100"/>
        <c:axId val="475600655"/>
        <c:axId val="475604975"/>
      </c:barChart>
      <c:catAx>
        <c:axId val="47560065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Year</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5604975"/>
        <c:crosses val="autoZero"/>
        <c:auto val="1"/>
        <c:lblAlgn val="ctr"/>
        <c:lblOffset val="100"/>
        <c:noMultiLvlLbl val="0"/>
      </c:catAx>
      <c:valAx>
        <c:axId val="475604975"/>
        <c:scaling>
          <c:orientation val="minMax"/>
          <c:max val="2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b="1"/>
                  <a:t>Number</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5600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ZA" sz="1100" b="0" i="0" u="none" strike="noStrike" kern="1200" spc="0" baseline="0">
                <a:solidFill>
                  <a:sysClr val="windowText" lastClr="000000">
                    <a:lumMod val="65000"/>
                    <a:lumOff val="35000"/>
                  </a:sysClr>
                </a:solidFill>
              </a:rPr>
              <a:t>Individuals that reported being hungry in the previous year</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'44. Vulnerability to hunger '!$B$10</c:f>
              <c:strCache>
                <c:ptCount val="1"/>
                <c:pt idx="0">
                  <c:v>Not vulnerable to hunger</c:v>
                </c:pt>
              </c:strCache>
            </c:strRef>
          </c:tx>
          <c:spPr>
            <a:ln w="28575" cap="rnd">
              <a:solidFill>
                <a:schemeClr val="accent1"/>
              </a:solidFill>
              <a:round/>
            </a:ln>
            <a:effectLst/>
          </c:spPr>
          <c:marker>
            <c:symbol val="none"/>
          </c:marker>
          <c:cat>
            <c:numRef>
              <c:f>'44. Vulnerability to hunger '!$C$9:$X$9</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'!$C$10:$X$10</c:f>
              <c:numCache>
                <c:formatCode>0.0</c:formatCode>
                <c:ptCount val="22"/>
                <c:pt idx="0">
                  <c:v>70.66</c:v>
                </c:pt>
                <c:pt idx="1">
                  <c:v>72.28</c:v>
                </c:pt>
                <c:pt idx="2">
                  <c:v>76.92</c:v>
                </c:pt>
                <c:pt idx="3">
                  <c:v>79.95</c:v>
                </c:pt>
                <c:pt idx="4">
                  <c:v>85.53</c:v>
                </c:pt>
                <c:pt idx="5">
                  <c:v>86.22</c:v>
                </c:pt>
                <c:pt idx="6">
                  <c:v>84.03</c:v>
                </c:pt>
                <c:pt idx="7">
                  <c:v>83.89</c:v>
                </c:pt>
                <c:pt idx="8">
                  <c:v>86.63</c:v>
                </c:pt>
                <c:pt idx="9">
                  <c:v>86.81</c:v>
                </c:pt>
                <c:pt idx="10">
                  <c:v>86.52</c:v>
                </c:pt>
                <c:pt idx="11">
                  <c:v>86.82</c:v>
                </c:pt>
                <c:pt idx="12">
                  <c:v>86.84</c:v>
                </c:pt>
                <c:pt idx="13">
                  <c:v>86.33</c:v>
                </c:pt>
                <c:pt idx="14">
                  <c:v>87.89</c:v>
                </c:pt>
                <c:pt idx="15">
                  <c:v>88.68</c:v>
                </c:pt>
                <c:pt idx="16">
                  <c:v>88.87</c:v>
                </c:pt>
                <c:pt idx="17">
                  <c:v>88.41</c:v>
                </c:pt>
                <c:pt idx="18">
                  <c:v>87.79</c:v>
                </c:pt>
                <c:pt idx="19">
                  <c:v>87.15</c:v>
                </c:pt>
                <c:pt idx="20">
                  <c:v>85</c:v>
                </c:pt>
                <c:pt idx="21">
                  <c:v>85.33</c:v>
                </c:pt>
              </c:numCache>
            </c:numRef>
          </c:val>
          <c:smooth val="0"/>
          <c:extLst>
            <c:ext xmlns:c16="http://schemas.microsoft.com/office/drawing/2014/chart" uri="{C3380CC4-5D6E-409C-BE32-E72D297353CC}">
              <c16:uniqueId val="{00000000-EB46-4842-B2B1-4F8147812A08}"/>
            </c:ext>
          </c:extLst>
        </c:ser>
        <c:ser>
          <c:idx val="1"/>
          <c:order val="1"/>
          <c:tx>
            <c:strRef>
              <c:f>'44. Vulnerability to hunger '!$B$11</c:f>
              <c:strCache>
                <c:ptCount val="1"/>
                <c:pt idx="0">
                  <c:v>Vulnerable to huger </c:v>
                </c:pt>
              </c:strCache>
            </c:strRef>
          </c:tx>
          <c:spPr>
            <a:ln w="28575" cap="rnd">
              <a:solidFill>
                <a:schemeClr val="accent2"/>
              </a:solidFill>
              <a:round/>
            </a:ln>
            <a:effectLst/>
          </c:spPr>
          <c:marker>
            <c:symbol val="none"/>
          </c:marker>
          <c:cat>
            <c:numRef>
              <c:f>'44. Vulnerability to hunger '!$C$9:$X$9</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'!$C$11:$X$11</c:f>
              <c:numCache>
                <c:formatCode>0.0</c:formatCode>
                <c:ptCount val="22"/>
                <c:pt idx="0">
                  <c:v>29.34</c:v>
                </c:pt>
                <c:pt idx="1">
                  <c:v>27.72</c:v>
                </c:pt>
                <c:pt idx="2">
                  <c:v>23.08</c:v>
                </c:pt>
                <c:pt idx="3">
                  <c:v>20.05</c:v>
                </c:pt>
                <c:pt idx="4">
                  <c:v>14.47</c:v>
                </c:pt>
                <c:pt idx="5">
                  <c:v>13.78</c:v>
                </c:pt>
                <c:pt idx="6">
                  <c:v>15.97</c:v>
                </c:pt>
                <c:pt idx="7">
                  <c:v>16.11</c:v>
                </c:pt>
                <c:pt idx="8">
                  <c:v>13.37</c:v>
                </c:pt>
                <c:pt idx="9">
                  <c:v>13.19</c:v>
                </c:pt>
                <c:pt idx="10">
                  <c:v>13.48</c:v>
                </c:pt>
                <c:pt idx="11">
                  <c:v>13.18</c:v>
                </c:pt>
                <c:pt idx="12">
                  <c:v>13.16</c:v>
                </c:pt>
                <c:pt idx="13">
                  <c:v>13.67</c:v>
                </c:pt>
                <c:pt idx="14">
                  <c:v>12.11</c:v>
                </c:pt>
                <c:pt idx="15">
                  <c:v>11.32</c:v>
                </c:pt>
                <c:pt idx="16">
                  <c:v>11.13</c:v>
                </c:pt>
                <c:pt idx="17">
                  <c:v>11.59</c:v>
                </c:pt>
                <c:pt idx="18">
                  <c:v>12.21</c:v>
                </c:pt>
                <c:pt idx="19">
                  <c:v>12.85</c:v>
                </c:pt>
                <c:pt idx="20">
                  <c:v>15</c:v>
                </c:pt>
                <c:pt idx="21">
                  <c:v>14.67</c:v>
                </c:pt>
              </c:numCache>
            </c:numRef>
          </c:val>
          <c:smooth val="0"/>
          <c:extLst>
            <c:ext xmlns:c16="http://schemas.microsoft.com/office/drawing/2014/chart" uri="{C3380CC4-5D6E-409C-BE32-E72D297353CC}">
              <c16:uniqueId val="{00000001-EB46-4842-B2B1-4F8147812A08}"/>
            </c:ext>
          </c:extLst>
        </c:ser>
        <c:dLbls>
          <c:showLegendKey val="0"/>
          <c:showVal val="0"/>
          <c:showCatName val="0"/>
          <c:showSerName val="0"/>
          <c:showPercent val="0"/>
          <c:showBubbleSize val="0"/>
        </c:dLbls>
        <c:smooth val="0"/>
        <c:axId val="745978752"/>
        <c:axId val="745985472"/>
      </c:lineChart>
      <c:catAx>
        <c:axId val="7459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85472"/>
        <c:crosses val="autoZero"/>
        <c:auto val="1"/>
        <c:lblAlgn val="ctr"/>
        <c:lblOffset val="100"/>
        <c:noMultiLvlLbl val="0"/>
      </c:catAx>
      <c:valAx>
        <c:axId val="745985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787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'44. Vulnerability to hunger '!$B$16</c:f>
              <c:strCache>
                <c:ptCount val="1"/>
                <c:pt idx="0">
                  <c:v>Not vulnerable to hunger</c:v>
                </c:pt>
              </c:strCache>
            </c:strRef>
          </c:tx>
          <c:spPr>
            <a:ln w="28575" cap="rnd">
              <a:solidFill>
                <a:schemeClr val="accent1"/>
              </a:solidFill>
              <a:round/>
            </a:ln>
            <a:effectLst/>
          </c:spPr>
          <c:marker>
            <c:symbol val="none"/>
          </c:marker>
          <c:cat>
            <c:numRef>
              <c:f>'44. Vulnerability to hunger '!$C$15:$X$15</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'!$C$16:$X$16</c:f>
              <c:numCache>
                <c:formatCode>_-* #\ ##0_-;\-* #\ ##0_-;_-* "-"??_-;_-@_-</c:formatCode>
                <c:ptCount val="22"/>
                <c:pt idx="0">
                  <c:v>8475836</c:v>
                </c:pt>
                <c:pt idx="1">
                  <c:v>8788425</c:v>
                </c:pt>
                <c:pt idx="2">
                  <c:v>9469431</c:v>
                </c:pt>
                <c:pt idx="3">
                  <c:v>9906145</c:v>
                </c:pt>
                <c:pt idx="4">
                  <c:v>10604161</c:v>
                </c:pt>
                <c:pt idx="5">
                  <c:v>10982096</c:v>
                </c:pt>
                <c:pt idx="6">
                  <c:v>10952873</c:v>
                </c:pt>
                <c:pt idx="7">
                  <c:v>11550021</c:v>
                </c:pt>
                <c:pt idx="8">
                  <c:v>12061599</c:v>
                </c:pt>
                <c:pt idx="9">
                  <c:v>12440110</c:v>
                </c:pt>
                <c:pt idx="10">
                  <c:v>12791035</c:v>
                </c:pt>
                <c:pt idx="11">
                  <c:v>13092935</c:v>
                </c:pt>
                <c:pt idx="12">
                  <c:v>13488383</c:v>
                </c:pt>
                <c:pt idx="13">
                  <c:v>13712759</c:v>
                </c:pt>
                <c:pt idx="14">
                  <c:v>14357096</c:v>
                </c:pt>
                <c:pt idx="15">
                  <c:v>14868498</c:v>
                </c:pt>
                <c:pt idx="16">
                  <c:v>15279923</c:v>
                </c:pt>
                <c:pt idx="17">
                  <c:v>15433171</c:v>
                </c:pt>
                <c:pt idx="18">
                  <c:v>15788710</c:v>
                </c:pt>
                <c:pt idx="19">
                  <c:v>16278757</c:v>
                </c:pt>
                <c:pt idx="20">
                  <c:v>16381003</c:v>
                </c:pt>
                <c:pt idx="21">
                  <c:v>17027313</c:v>
                </c:pt>
              </c:numCache>
            </c:numRef>
          </c:val>
          <c:smooth val="0"/>
          <c:extLst>
            <c:ext xmlns:c16="http://schemas.microsoft.com/office/drawing/2014/chart" uri="{C3380CC4-5D6E-409C-BE32-E72D297353CC}">
              <c16:uniqueId val="{00000000-6304-4C4C-AC43-A1639B5D5993}"/>
            </c:ext>
          </c:extLst>
        </c:ser>
        <c:ser>
          <c:idx val="1"/>
          <c:order val="1"/>
          <c:tx>
            <c:strRef>
              <c:f>'44. Vulnerability to hunger '!$B$17</c:f>
              <c:strCache>
                <c:ptCount val="1"/>
                <c:pt idx="0">
                  <c:v>Vulnerable to huger </c:v>
                </c:pt>
              </c:strCache>
            </c:strRef>
          </c:tx>
          <c:spPr>
            <a:ln w="28575" cap="rnd">
              <a:solidFill>
                <a:schemeClr val="accent2"/>
              </a:solidFill>
              <a:round/>
            </a:ln>
            <a:effectLst/>
          </c:spPr>
          <c:marker>
            <c:symbol val="none"/>
          </c:marker>
          <c:cat>
            <c:numRef>
              <c:f>'44. Vulnerability to hunger '!$C$15:$X$15</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'!$C$17:$X$17</c:f>
              <c:numCache>
                <c:formatCode>_-* #\ ##0_-;\-* #\ ##0_-;_-* "-"??_-;_-@_-</c:formatCode>
                <c:ptCount val="22"/>
                <c:pt idx="0">
                  <c:v>2703779</c:v>
                </c:pt>
                <c:pt idx="1">
                  <c:v>2601474</c:v>
                </c:pt>
                <c:pt idx="2">
                  <c:v>2150064</c:v>
                </c:pt>
                <c:pt idx="3">
                  <c:v>1933266</c:v>
                </c:pt>
                <c:pt idx="4">
                  <c:v>1397674</c:v>
                </c:pt>
                <c:pt idx="5">
                  <c:v>1322203</c:v>
                </c:pt>
                <c:pt idx="6">
                  <c:v>1665922</c:v>
                </c:pt>
                <c:pt idx="7">
                  <c:v>1732083</c:v>
                </c:pt>
                <c:pt idx="8">
                  <c:v>1583181</c:v>
                </c:pt>
                <c:pt idx="9">
                  <c:v>1545814</c:v>
                </c:pt>
                <c:pt idx="10">
                  <c:v>1619478</c:v>
                </c:pt>
                <c:pt idx="11">
                  <c:v>1665609</c:v>
                </c:pt>
                <c:pt idx="12">
                  <c:v>1696933</c:v>
                </c:pt>
                <c:pt idx="13">
                  <c:v>1809310</c:v>
                </c:pt>
                <c:pt idx="14">
                  <c:v>1666607</c:v>
                </c:pt>
                <c:pt idx="15">
                  <c:v>1587214</c:v>
                </c:pt>
                <c:pt idx="16">
                  <c:v>1750680</c:v>
                </c:pt>
                <c:pt idx="17">
                  <c:v>1858424</c:v>
                </c:pt>
                <c:pt idx="18">
                  <c:v>2078496</c:v>
                </c:pt>
                <c:pt idx="19">
                  <c:v>2138038</c:v>
                </c:pt>
                <c:pt idx="20">
                  <c:v>2566289</c:v>
                </c:pt>
                <c:pt idx="21">
                  <c:v>2459373</c:v>
                </c:pt>
              </c:numCache>
            </c:numRef>
          </c:val>
          <c:smooth val="0"/>
          <c:extLst>
            <c:ext xmlns:c16="http://schemas.microsoft.com/office/drawing/2014/chart" uri="{C3380CC4-5D6E-409C-BE32-E72D297353CC}">
              <c16:uniqueId val="{00000001-6304-4C4C-AC43-A1639B5D5993}"/>
            </c:ext>
          </c:extLst>
        </c:ser>
        <c:dLbls>
          <c:showLegendKey val="0"/>
          <c:showVal val="0"/>
          <c:showCatName val="0"/>
          <c:showSerName val="0"/>
          <c:showPercent val="0"/>
          <c:showBubbleSize val="0"/>
        </c:dLbls>
        <c:smooth val="0"/>
        <c:axId val="745784352"/>
        <c:axId val="745781472"/>
      </c:lineChart>
      <c:catAx>
        <c:axId val="7457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1472"/>
        <c:crosses val="autoZero"/>
        <c:auto val="1"/>
        <c:lblAlgn val="ctr"/>
        <c:lblOffset val="100"/>
        <c:noMultiLvlLbl val="0"/>
      </c:catAx>
      <c:valAx>
        <c:axId val="745781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4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'44. Vulnerability to hunger '!$B$20</c:f>
              <c:strCache>
                <c:ptCount val="1"/>
                <c:pt idx="0">
                  <c:v>Not vulnerable to hunger</c:v>
                </c:pt>
              </c:strCache>
            </c:strRef>
          </c:tx>
          <c:spPr>
            <a:ln w="28575" cap="rnd">
              <a:solidFill>
                <a:schemeClr val="accent1"/>
              </a:solidFill>
              <a:round/>
            </a:ln>
            <a:effectLst/>
          </c:spPr>
          <c:marker>
            <c:symbol val="none"/>
          </c:marker>
          <c:cat>
            <c:numRef>
              <c:f>'44. Vulnerability to hunger '!$C$19:$X$19</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'!$C$20:$X$20</c:f>
              <c:numCache>
                <c:formatCode>0.0</c:formatCode>
                <c:ptCount val="22"/>
                <c:pt idx="0">
                  <c:v>75.819999999999993</c:v>
                </c:pt>
                <c:pt idx="1">
                  <c:v>77.16</c:v>
                </c:pt>
                <c:pt idx="2">
                  <c:v>81.5</c:v>
                </c:pt>
                <c:pt idx="3">
                  <c:v>83.67</c:v>
                </c:pt>
                <c:pt idx="4">
                  <c:v>88.35</c:v>
                </c:pt>
                <c:pt idx="5">
                  <c:v>89.25</c:v>
                </c:pt>
                <c:pt idx="6">
                  <c:v>86.8</c:v>
                </c:pt>
                <c:pt idx="7">
                  <c:v>86.96</c:v>
                </c:pt>
                <c:pt idx="8">
                  <c:v>88.4</c:v>
                </c:pt>
                <c:pt idx="9">
                  <c:v>88.95</c:v>
                </c:pt>
                <c:pt idx="10">
                  <c:v>88.76</c:v>
                </c:pt>
                <c:pt idx="11">
                  <c:v>88.71</c:v>
                </c:pt>
                <c:pt idx="12">
                  <c:v>88.83</c:v>
                </c:pt>
                <c:pt idx="13">
                  <c:v>88.34</c:v>
                </c:pt>
                <c:pt idx="14">
                  <c:v>89.6</c:v>
                </c:pt>
                <c:pt idx="15">
                  <c:v>90.35</c:v>
                </c:pt>
                <c:pt idx="16">
                  <c:v>89.72</c:v>
                </c:pt>
                <c:pt idx="17">
                  <c:v>89.25</c:v>
                </c:pt>
                <c:pt idx="18">
                  <c:v>88.37</c:v>
                </c:pt>
                <c:pt idx="19">
                  <c:v>88.39</c:v>
                </c:pt>
                <c:pt idx="20">
                  <c:v>86.46</c:v>
                </c:pt>
                <c:pt idx="21">
                  <c:v>87.38</c:v>
                </c:pt>
              </c:numCache>
            </c:numRef>
          </c:val>
          <c:smooth val="0"/>
          <c:extLst>
            <c:ext xmlns:c16="http://schemas.microsoft.com/office/drawing/2014/chart" uri="{C3380CC4-5D6E-409C-BE32-E72D297353CC}">
              <c16:uniqueId val="{00000000-4D34-4ED7-867B-8413B5E1FCC4}"/>
            </c:ext>
          </c:extLst>
        </c:ser>
        <c:ser>
          <c:idx val="1"/>
          <c:order val="1"/>
          <c:tx>
            <c:strRef>
              <c:f>'44. Vulnerability to hunger '!$B$21</c:f>
              <c:strCache>
                <c:ptCount val="1"/>
                <c:pt idx="0">
                  <c:v>Vulnerable to huger </c:v>
                </c:pt>
              </c:strCache>
            </c:strRef>
          </c:tx>
          <c:spPr>
            <a:ln w="28575" cap="rnd">
              <a:solidFill>
                <a:schemeClr val="accent2"/>
              </a:solidFill>
              <a:round/>
            </a:ln>
            <a:effectLst/>
          </c:spPr>
          <c:marker>
            <c:symbol val="none"/>
          </c:marker>
          <c:cat>
            <c:numRef>
              <c:f>'44. Vulnerability to hunger '!$C$19:$X$19</c:f>
              <c:numCache>
                <c:formatCode>General</c:formatCode>
                <c:ptCount val="22"/>
                <c:pt idx="0">
                  <c:v>2002</c:v>
                </c:pt>
                <c:pt idx="1">
                  <c:v>2003</c:v>
                </c:pt>
                <c:pt idx="2">
                  <c:v>2004</c:v>
                </c:pt>
                <c:pt idx="3">
                  <c:v>2005</c:v>
                </c:pt>
                <c:pt idx="4">
                  <c:v>2006</c:v>
                </c:pt>
                <c:pt idx="5">
                  <c:v>2007</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'44. Vulnerability to hunger '!$C$21:$X$21</c:f>
              <c:numCache>
                <c:formatCode>0.0</c:formatCode>
                <c:ptCount val="22"/>
                <c:pt idx="0">
                  <c:v>24.18</c:v>
                </c:pt>
                <c:pt idx="1">
                  <c:v>22.84</c:v>
                </c:pt>
                <c:pt idx="2">
                  <c:v>18.5</c:v>
                </c:pt>
                <c:pt idx="3">
                  <c:v>16.329999999999998</c:v>
                </c:pt>
                <c:pt idx="4">
                  <c:v>11.65</c:v>
                </c:pt>
                <c:pt idx="5">
                  <c:v>10.75</c:v>
                </c:pt>
                <c:pt idx="6">
                  <c:v>13.2</c:v>
                </c:pt>
                <c:pt idx="7">
                  <c:v>13.04</c:v>
                </c:pt>
                <c:pt idx="8">
                  <c:v>11.6</c:v>
                </c:pt>
                <c:pt idx="9">
                  <c:v>11.05</c:v>
                </c:pt>
                <c:pt idx="10">
                  <c:v>11.24</c:v>
                </c:pt>
                <c:pt idx="11">
                  <c:v>11.29</c:v>
                </c:pt>
                <c:pt idx="12">
                  <c:v>11.17</c:v>
                </c:pt>
                <c:pt idx="13">
                  <c:v>11.66</c:v>
                </c:pt>
                <c:pt idx="14">
                  <c:v>10.4</c:v>
                </c:pt>
                <c:pt idx="15">
                  <c:v>9.65</c:v>
                </c:pt>
                <c:pt idx="16">
                  <c:v>10.28</c:v>
                </c:pt>
                <c:pt idx="17">
                  <c:v>10.75</c:v>
                </c:pt>
                <c:pt idx="18">
                  <c:v>11.63</c:v>
                </c:pt>
                <c:pt idx="19">
                  <c:v>11.61</c:v>
                </c:pt>
                <c:pt idx="20">
                  <c:v>13.54</c:v>
                </c:pt>
                <c:pt idx="21">
                  <c:v>12.62</c:v>
                </c:pt>
              </c:numCache>
            </c:numRef>
          </c:val>
          <c:smooth val="0"/>
          <c:extLst>
            <c:ext xmlns:c16="http://schemas.microsoft.com/office/drawing/2014/chart" uri="{C3380CC4-5D6E-409C-BE32-E72D297353CC}">
              <c16:uniqueId val="{00000001-4D34-4ED7-867B-8413B5E1FCC4}"/>
            </c:ext>
          </c:extLst>
        </c:ser>
        <c:dLbls>
          <c:showLegendKey val="0"/>
          <c:showVal val="0"/>
          <c:showCatName val="0"/>
          <c:showSerName val="0"/>
          <c:showPercent val="0"/>
          <c:showBubbleSize val="0"/>
        </c:dLbls>
        <c:smooth val="0"/>
        <c:axId val="745841952"/>
        <c:axId val="745842432"/>
      </c:lineChart>
      <c:catAx>
        <c:axId val="74584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42432"/>
        <c:crosses val="autoZero"/>
        <c:auto val="1"/>
        <c:lblAlgn val="ctr"/>
        <c:lblOffset val="100"/>
        <c:noMultiLvlLbl val="0"/>
      </c:catAx>
      <c:valAx>
        <c:axId val="74584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841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Complex food access: Households </a:t>
            </a:r>
          </a:p>
        </c:rich>
      </c:tx>
      <c:layout>
        <c:manualLayout>
          <c:xMode val="edge"/>
          <c:yMode val="edge"/>
          <c:x val="0.27021250791926871"/>
          <c:y val="3.11526479750778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'45. Access to food'!$B$5</c:f>
              <c:strCache>
                <c:ptCount val="1"/>
                <c:pt idx="0">
                  <c:v>Food access</c:v>
                </c:pt>
              </c:strCache>
            </c:strRef>
          </c:tx>
          <c:spPr>
            <a:ln w="28575" cap="rnd">
              <a:solidFill>
                <a:schemeClr val="accent1"/>
              </a:solidFill>
              <a:round/>
            </a:ln>
            <a:effectLst/>
          </c:spPr>
          <c:marker>
            <c:symbol val="none"/>
          </c:marker>
          <c:cat>
            <c:numRef>
              <c:f>'45. Access to food'!$C$4:$Q$4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food'!$C$5:$Q$5</c:f>
              <c:numCache>
                <c:formatCode>_-* #\ ##0_-;\-* #\ ##0_-;_-* "-"??_-;_-@_-</c:formatCode>
                <c:ptCount val="15"/>
                <c:pt idx="0">
                  <c:v>10274336</c:v>
                </c:pt>
                <c:pt idx="1">
                  <c:v>10872194</c:v>
                </c:pt>
                <c:pt idx="2">
                  <c:v>11143964</c:v>
                </c:pt>
                <c:pt idx="3">
                  <c:v>11192479</c:v>
                </c:pt>
                <c:pt idx="4">
                  <c:v>11586438</c:v>
                </c:pt>
                <c:pt idx="5">
                  <c:v>11860550</c:v>
                </c:pt>
                <c:pt idx="6">
                  <c:v>12270482</c:v>
                </c:pt>
                <c:pt idx="7">
                  <c:v>12749046</c:v>
                </c:pt>
                <c:pt idx="8">
                  <c:v>13300678</c:v>
                </c:pt>
                <c:pt idx="9">
                  <c:v>14103622</c:v>
                </c:pt>
                <c:pt idx="10">
                  <c:v>13834662</c:v>
                </c:pt>
                <c:pt idx="11">
                  <c:v>14187745</c:v>
                </c:pt>
                <c:pt idx="12">
                  <c:v>14863647</c:v>
                </c:pt>
                <c:pt idx="13">
                  <c:v>14612697</c:v>
                </c:pt>
                <c:pt idx="14">
                  <c:v>15218603</c:v>
                </c:pt>
              </c:numCache>
            </c:numRef>
          </c:val>
          <c:smooth val="0"/>
          <c:extLst>
            <c:ext xmlns:c16="http://schemas.microsoft.com/office/drawing/2014/chart" uri="{C3380CC4-5D6E-409C-BE32-E72D297353CC}">
              <c16:uniqueId val="{00000000-0AA7-484D-83F3-886978F999BB}"/>
            </c:ext>
          </c:extLst>
        </c:ser>
        <c:ser>
          <c:idx val="1"/>
          <c:order val="1"/>
          <c:tx>
            <c:strRef>
              <c:f>'45. Access to food'!$B$6</c:f>
              <c:strCache>
                <c:ptCount val="1"/>
                <c:pt idx="0">
                  <c:v>Limited access</c:v>
                </c:pt>
              </c:strCache>
            </c:strRef>
          </c:tx>
          <c:spPr>
            <a:ln w="28575" cap="rnd">
              <a:solidFill>
                <a:schemeClr val="accent2"/>
              </a:solidFill>
              <a:round/>
            </a:ln>
            <a:effectLst/>
          </c:spPr>
          <c:marker>
            <c:symbol val="none"/>
          </c:marker>
          <c:cat>
            <c:numRef>
              <c:f>'45. Access to food'!$C$4:$Q$4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food'!$C$6:$Q$6</c:f>
              <c:numCache>
                <c:formatCode>_-* #\ ##0_-;\-* #\ ##0_-;_-* "-"??_-;_-@_-</c:formatCode>
                <c:ptCount val="15"/>
                <c:pt idx="0">
                  <c:v>3181323</c:v>
                </c:pt>
                <c:pt idx="1">
                  <c:v>2925126</c:v>
                </c:pt>
                <c:pt idx="2">
                  <c:v>3007772</c:v>
                </c:pt>
                <c:pt idx="3">
                  <c:v>3328706</c:v>
                </c:pt>
                <c:pt idx="4">
                  <c:v>3317295</c:v>
                </c:pt>
                <c:pt idx="5">
                  <c:v>3446932</c:v>
                </c:pt>
                <c:pt idx="6">
                  <c:v>3473195</c:v>
                </c:pt>
                <c:pt idx="7">
                  <c:v>3450061</c:v>
                </c:pt>
                <c:pt idx="8">
                  <c:v>3370176</c:v>
                </c:pt>
                <c:pt idx="9">
                  <c:v>3059361</c:v>
                </c:pt>
                <c:pt idx="10">
                  <c:v>3583570</c:v>
                </c:pt>
                <c:pt idx="11">
                  <c:v>3758826</c:v>
                </c:pt>
                <c:pt idx="12">
                  <c:v>3613610</c:v>
                </c:pt>
                <c:pt idx="13">
                  <c:v>4392551</c:v>
                </c:pt>
                <c:pt idx="14">
                  <c:v>4332682</c:v>
                </c:pt>
              </c:numCache>
            </c:numRef>
          </c:val>
          <c:smooth val="0"/>
          <c:extLst>
            <c:ext xmlns:c16="http://schemas.microsoft.com/office/drawing/2014/chart" uri="{C3380CC4-5D6E-409C-BE32-E72D297353CC}">
              <c16:uniqueId val="{00000001-0AA7-484D-83F3-886978F999BB}"/>
            </c:ext>
          </c:extLst>
        </c:ser>
        <c:ser>
          <c:idx val="2"/>
          <c:order val="2"/>
          <c:tx>
            <c:strRef>
              <c:f>'45. Access to food'!$B$7</c:f>
              <c:strCache>
                <c:ptCount val="1"/>
                <c:pt idx="0">
                  <c:v>Total</c:v>
                </c:pt>
              </c:strCache>
            </c:strRef>
          </c:tx>
          <c:spPr>
            <a:ln w="28575" cap="rnd">
              <a:solidFill>
                <a:schemeClr val="accent3"/>
              </a:solidFill>
              <a:round/>
            </a:ln>
            <a:effectLst/>
          </c:spPr>
          <c:marker>
            <c:symbol val="none"/>
          </c:marker>
          <c:cat>
            <c:numRef>
              <c:f>'45. Access to food'!$C$4:$Q$4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food'!$C$7:$Q$7</c:f>
              <c:numCache>
                <c:formatCode>_-* #\ ##0_-;\-* #\ ##0_-;_-* "-"??_-;_-@_-</c:formatCode>
                <c:ptCount val="15"/>
                <c:pt idx="0">
                  <c:v>13455659</c:v>
                </c:pt>
                <c:pt idx="1">
                  <c:v>13797320</c:v>
                </c:pt>
                <c:pt idx="2">
                  <c:v>14151736</c:v>
                </c:pt>
                <c:pt idx="3">
                  <c:v>14521185</c:v>
                </c:pt>
                <c:pt idx="4">
                  <c:v>14903733</c:v>
                </c:pt>
                <c:pt idx="5">
                  <c:v>15307483</c:v>
                </c:pt>
                <c:pt idx="6">
                  <c:v>15743677</c:v>
                </c:pt>
                <c:pt idx="7">
                  <c:v>16199107</c:v>
                </c:pt>
                <c:pt idx="8">
                  <c:v>16670854</c:v>
                </c:pt>
                <c:pt idx="9">
                  <c:v>17162983</c:v>
                </c:pt>
                <c:pt idx="10">
                  <c:v>17418233</c:v>
                </c:pt>
                <c:pt idx="11">
                  <c:v>17946571</c:v>
                </c:pt>
                <c:pt idx="12">
                  <c:v>18477257</c:v>
                </c:pt>
                <c:pt idx="13">
                  <c:v>19005248</c:v>
                </c:pt>
                <c:pt idx="14">
                  <c:v>19551285</c:v>
                </c:pt>
              </c:numCache>
            </c:numRef>
          </c:val>
          <c:smooth val="0"/>
          <c:extLst>
            <c:ext xmlns:c16="http://schemas.microsoft.com/office/drawing/2014/chart" uri="{C3380CC4-5D6E-409C-BE32-E72D297353CC}">
              <c16:uniqueId val="{00000002-0AA7-484D-83F3-886978F999BB}"/>
            </c:ext>
          </c:extLst>
        </c:ser>
        <c:dLbls>
          <c:showLegendKey val="0"/>
          <c:showVal val="0"/>
          <c:showCatName val="0"/>
          <c:showSerName val="0"/>
          <c:showPercent val="0"/>
          <c:showBubbleSize val="0"/>
        </c:dLbls>
        <c:smooth val="0"/>
        <c:axId val="745788192"/>
        <c:axId val="745788672"/>
      </c:lineChart>
      <c:catAx>
        <c:axId val="74578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8672"/>
        <c:crosses val="autoZero"/>
        <c:auto val="1"/>
        <c:lblAlgn val="ctr"/>
        <c:lblOffset val="100"/>
        <c:noMultiLvlLbl val="0"/>
      </c:catAx>
      <c:valAx>
        <c:axId val="745788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88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sz="1400" b="0" i="0" u="none" strike="noStrike" kern="1200" spc="0" baseline="0">
                <a:solidFill>
                  <a:sysClr val="windowText" lastClr="000000">
                    <a:lumMod val="65000"/>
                    <a:lumOff val="35000"/>
                  </a:sysClr>
                </a:solidFill>
              </a:rPr>
              <a:t>Complex food access: Households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'45. Access to food'!$B$9</c:f>
              <c:strCache>
                <c:ptCount val="1"/>
                <c:pt idx="0">
                  <c:v>Food access</c:v>
                </c:pt>
              </c:strCache>
            </c:strRef>
          </c:tx>
          <c:spPr>
            <a:ln w="28575" cap="rnd">
              <a:solidFill>
                <a:schemeClr val="accent1"/>
              </a:solidFill>
              <a:round/>
            </a:ln>
            <a:effectLst/>
          </c:spPr>
          <c:marker>
            <c:symbol val="none"/>
          </c:marker>
          <c:cat>
            <c:numRef>
              <c:f>'45. Access to food'!$C$8:$Q$8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food'!$C$9:$Q$9</c:f>
              <c:numCache>
                <c:formatCode>0.0</c:formatCode>
                <c:ptCount val="15"/>
                <c:pt idx="0">
                  <c:v>76.36</c:v>
                </c:pt>
                <c:pt idx="1">
                  <c:v>78.8</c:v>
                </c:pt>
                <c:pt idx="2">
                  <c:v>78.75</c:v>
                </c:pt>
                <c:pt idx="3">
                  <c:v>77.08</c:v>
                </c:pt>
                <c:pt idx="4">
                  <c:v>77.739999999999995</c:v>
                </c:pt>
                <c:pt idx="5">
                  <c:v>77.48</c:v>
                </c:pt>
                <c:pt idx="6">
                  <c:v>77.94</c:v>
                </c:pt>
                <c:pt idx="7">
                  <c:v>78.7</c:v>
                </c:pt>
                <c:pt idx="8">
                  <c:v>79.78</c:v>
                </c:pt>
                <c:pt idx="9">
                  <c:v>82.17</c:v>
                </c:pt>
                <c:pt idx="10">
                  <c:v>79.430000000000007</c:v>
                </c:pt>
                <c:pt idx="11">
                  <c:v>79.06</c:v>
                </c:pt>
                <c:pt idx="12">
                  <c:v>80.44</c:v>
                </c:pt>
                <c:pt idx="13">
                  <c:v>76.89</c:v>
                </c:pt>
                <c:pt idx="14">
                  <c:v>77.84</c:v>
                </c:pt>
              </c:numCache>
            </c:numRef>
          </c:val>
          <c:smooth val="0"/>
          <c:extLst>
            <c:ext xmlns:c16="http://schemas.microsoft.com/office/drawing/2014/chart" uri="{C3380CC4-5D6E-409C-BE32-E72D297353CC}">
              <c16:uniqueId val="{00000000-E54A-4F25-AB7B-6CC8AF576AB8}"/>
            </c:ext>
          </c:extLst>
        </c:ser>
        <c:ser>
          <c:idx val="1"/>
          <c:order val="1"/>
          <c:tx>
            <c:strRef>
              <c:f>'45. Access to food'!$B$10</c:f>
              <c:strCache>
                <c:ptCount val="1"/>
                <c:pt idx="0">
                  <c:v>Limited access</c:v>
                </c:pt>
              </c:strCache>
            </c:strRef>
          </c:tx>
          <c:spPr>
            <a:ln w="28575" cap="rnd">
              <a:solidFill>
                <a:schemeClr val="accent2"/>
              </a:solidFill>
              <a:round/>
            </a:ln>
            <a:effectLst/>
          </c:spPr>
          <c:marker>
            <c:symbol val="none"/>
          </c:marker>
          <c:cat>
            <c:numRef>
              <c:f>'45. Access to food'!$C$8:$Q$8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food'!$C$10:$Q$10</c:f>
              <c:numCache>
                <c:formatCode>0.0</c:formatCode>
                <c:ptCount val="15"/>
                <c:pt idx="0">
                  <c:v>23.64</c:v>
                </c:pt>
                <c:pt idx="1">
                  <c:v>21.2</c:v>
                </c:pt>
                <c:pt idx="2">
                  <c:v>21.25</c:v>
                </c:pt>
                <c:pt idx="3">
                  <c:v>22.92</c:v>
                </c:pt>
                <c:pt idx="4">
                  <c:v>22.26</c:v>
                </c:pt>
                <c:pt idx="5">
                  <c:v>22.52</c:v>
                </c:pt>
                <c:pt idx="6">
                  <c:v>22.06</c:v>
                </c:pt>
                <c:pt idx="7">
                  <c:v>21.3</c:v>
                </c:pt>
                <c:pt idx="8">
                  <c:v>20.22</c:v>
                </c:pt>
                <c:pt idx="9">
                  <c:v>17.829999999999998</c:v>
                </c:pt>
                <c:pt idx="10">
                  <c:v>20.57</c:v>
                </c:pt>
                <c:pt idx="11">
                  <c:v>20.94</c:v>
                </c:pt>
                <c:pt idx="12">
                  <c:v>19.559999999999999</c:v>
                </c:pt>
                <c:pt idx="13">
                  <c:v>23.11</c:v>
                </c:pt>
                <c:pt idx="14">
                  <c:v>22.16</c:v>
                </c:pt>
              </c:numCache>
            </c:numRef>
          </c:val>
          <c:smooth val="0"/>
          <c:extLst>
            <c:ext xmlns:c16="http://schemas.microsoft.com/office/drawing/2014/chart" uri="{C3380CC4-5D6E-409C-BE32-E72D297353CC}">
              <c16:uniqueId val="{00000001-E54A-4F25-AB7B-6CC8AF576AB8}"/>
            </c:ext>
          </c:extLst>
        </c:ser>
        <c:dLbls>
          <c:showLegendKey val="0"/>
          <c:showVal val="0"/>
          <c:showCatName val="0"/>
          <c:showSerName val="0"/>
          <c:showPercent val="0"/>
          <c:showBubbleSize val="0"/>
        </c:dLbls>
        <c:smooth val="0"/>
        <c:axId val="745914432"/>
        <c:axId val="745934592"/>
      </c:lineChart>
      <c:catAx>
        <c:axId val="74591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34592"/>
        <c:crosses val="autoZero"/>
        <c:auto val="1"/>
        <c:lblAlgn val="ctr"/>
        <c:lblOffset val="100"/>
        <c:noMultiLvlLbl val="0"/>
      </c:catAx>
      <c:valAx>
        <c:axId val="74593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914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 Complex food access: Persons</a:t>
            </a:r>
          </a:p>
        </c:rich>
      </c:tx>
      <c:layout>
        <c:manualLayout>
          <c:xMode val="edge"/>
          <c:yMode val="edge"/>
          <c:x val="0.25189566929133861"/>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'45. Access to food'!$B$16</c:f>
              <c:strCache>
                <c:ptCount val="1"/>
                <c:pt idx="0">
                  <c:v>Food access</c:v>
                </c:pt>
              </c:strCache>
            </c:strRef>
          </c:tx>
          <c:spPr>
            <a:ln w="28575" cap="rnd">
              <a:solidFill>
                <a:schemeClr val="accent1"/>
              </a:solidFill>
              <a:round/>
            </a:ln>
            <a:effectLst/>
          </c:spPr>
          <c:marker>
            <c:symbol val="none"/>
          </c:marker>
          <c:cat>
            <c:numRef>
              <c:f>'45. Access to food'!$C$15:$Q$15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food'!$C$16:$Q$16</c:f>
              <c:numCache>
                <c:formatCode>_-* #\ ##0_-;\-* #\ ##0_-;_-* "-"??_-;_-@_-</c:formatCode>
                <c:ptCount val="15"/>
                <c:pt idx="0">
                  <c:v>36019438</c:v>
                </c:pt>
                <c:pt idx="1">
                  <c:v>38532631</c:v>
                </c:pt>
                <c:pt idx="2">
                  <c:v>38471652</c:v>
                </c:pt>
                <c:pt idx="3">
                  <c:v>39130482</c:v>
                </c:pt>
                <c:pt idx="4">
                  <c:v>39677076</c:v>
                </c:pt>
                <c:pt idx="5">
                  <c:v>40169381</c:v>
                </c:pt>
                <c:pt idx="6">
                  <c:v>41613623</c:v>
                </c:pt>
                <c:pt idx="7">
                  <c:v>42591594</c:v>
                </c:pt>
                <c:pt idx="8">
                  <c:v>43803760</c:v>
                </c:pt>
                <c:pt idx="9">
                  <c:v>47051326</c:v>
                </c:pt>
                <c:pt idx="10">
                  <c:v>45901510</c:v>
                </c:pt>
                <c:pt idx="11">
                  <c:v>46091902</c:v>
                </c:pt>
                <c:pt idx="12">
                  <c:v>47872183</c:v>
                </c:pt>
                <c:pt idx="13">
                  <c:v>45955944</c:v>
                </c:pt>
                <c:pt idx="14">
                  <c:v>47242117</c:v>
                </c:pt>
              </c:numCache>
            </c:numRef>
          </c:val>
          <c:smooth val="0"/>
          <c:extLst>
            <c:ext xmlns:c16="http://schemas.microsoft.com/office/drawing/2014/chart" uri="{C3380CC4-5D6E-409C-BE32-E72D297353CC}">
              <c16:uniqueId val="{00000000-EC5A-4001-B170-23232E2AC3D6}"/>
            </c:ext>
          </c:extLst>
        </c:ser>
        <c:ser>
          <c:idx val="1"/>
          <c:order val="1"/>
          <c:tx>
            <c:strRef>
              <c:f>'45. Access to food'!$B$17</c:f>
              <c:strCache>
                <c:ptCount val="1"/>
                <c:pt idx="0">
                  <c:v>Limited access</c:v>
                </c:pt>
              </c:strCache>
            </c:strRef>
          </c:tx>
          <c:spPr>
            <a:ln w="28575" cap="rnd">
              <a:solidFill>
                <a:schemeClr val="accent2"/>
              </a:solidFill>
              <a:round/>
            </a:ln>
            <a:effectLst/>
          </c:spPr>
          <c:marker>
            <c:symbol val="none"/>
          </c:marker>
          <c:cat>
            <c:numRef>
              <c:f>'45. Access to food'!$C$15:$Q$15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food'!$C$17:$Q$17</c:f>
              <c:numCache>
                <c:formatCode>_-* #\ ##0_-;\-* #\ ##0_-;_-* "-"??_-;_-@_-</c:formatCode>
                <c:ptCount val="15"/>
                <c:pt idx="0">
                  <c:v>14744377</c:v>
                </c:pt>
                <c:pt idx="1">
                  <c:v>13011735</c:v>
                </c:pt>
                <c:pt idx="2">
                  <c:v>13728161</c:v>
                </c:pt>
                <c:pt idx="3">
                  <c:v>13973904</c:v>
                </c:pt>
                <c:pt idx="4">
                  <c:v>14221470</c:v>
                </c:pt>
                <c:pt idx="5">
                  <c:v>14581110</c:v>
                </c:pt>
                <c:pt idx="6">
                  <c:v>14006317</c:v>
                </c:pt>
                <c:pt idx="7">
                  <c:v>13930354</c:v>
                </c:pt>
                <c:pt idx="8">
                  <c:v>13654051</c:v>
                </c:pt>
                <c:pt idx="9">
                  <c:v>11377565</c:v>
                </c:pt>
                <c:pt idx="10">
                  <c:v>13535107</c:v>
                </c:pt>
                <c:pt idx="11">
                  <c:v>14390588</c:v>
                </c:pt>
                <c:pt idx="12">
                  <c:v>13511985</c:v>
                </c:pt>
                <c:pt idx="13">
                  <c:v>16327315</c:v>
                </c:pt>
                <c:pt idx="14">
                  <c:v>15937149</c:v>
                </c:pt>
              </c:numCache>
            </c:numRef>
          </c:val>
          <c:smooth val="0"/>
          <c:extLst>
            <c:ext xmlns:c16="http://schemas.microsoft.com/office/drawing/2014/chart" uri="{C3380CC4-5D6E-409C-BE32-E72D297353CC}">
              <c16:uniqueId val="{00000001-EC5A-4001-B170-23232E2AC3D6}"/>
            </c:ext>
          </c:extLst>
        </c:ser>
        <c:dLbls>
          <c:showLegendKey val="0"/>
          <c:showVal val="0"/>
          <c:showCatName val="0"/>
          <c:showSerName val="0"/>
          <c:showPercent val="0"/>
          <c:showBubbleSize val="0"/>
        </c:dLbls>
        <c:smooth val="0"/>
        <c:axId val="745768032"/>
        <c:axId val="745763232"/>
      </c:lineChart>
      <c:catAx>
        <c:axId val="74576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63232"/>
        <c:crosses val="autoZero"/>
        <c:auto val="1"/>
        <c:lblAlgn val="ctr"/>
        <c:lblOffset val="100"/>
        <c:noMultiLvlLbl val="0"/>
      </c:catAx>
      <c:valAx>
        <c:axId val="74576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768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sz="1100" b="0" i="0" u="none" strike="noStrike" kern="1200" spc="0" baseline="0">
                <a:solidFill>
                  <a:sysClr val="windowText" lastClr="000000">
                    <a:lumMod val="65000"/>
                    <a:lumOff val="35000"/>
                  </a:sysClr>
                </a:solidFill>
              </a:rPr>
              <a:t>Complex food access: Persons</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lineChart>
        <c:grouping val="standard"/>
        <c:varyColors val="0"/>
        <c:ser>
          <c:idx val="0"/>
          <c:order val="0"/>
          <c:tx>
            <c:strRef>
              <c:f>'45. Access to food'!$B$20</c:f>
              <c:strCache>
                <c:ptCount val="1"/>
                <c:pt idx="0">
                  <c:v>Food access</c:v>
                </c:pt>
              </c:strCache>
            </c:strRef>
          </c:tx>
          <c:spPr>
            <a:ln w="28575" cap="rnd">
              <a:solidFill>
                <a:schemeClr val="accent1"/>
              </a:solidFill>
              <a:round/>
            </a:ln>
            <a:effectLst/>
          </c:spPr>
          <c:marker>
            <c:symbol val="none"/>
          </c:marker>
          <c:cat>
            <c:numRef>
              <c:f>'45. Access to food'!$C$19:$Q$19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food'!$C$20:$Q$20</c:f>
              <c:numCache>
                <c:formatCode>0.0</c:formatCode>
                <c:ptCount val="15"/>
                <c:pt idx="0">
                  <c:v>70.95</c:v>
                </c:pt>
                <c:pt idx="1">
                  <c:v>74.760000000000005</c:v>
                </c:pt>
                <c:pt idx="2">
                  <c:v>73.7</c:v>
                </c:pt>
                <c:pt idx="3">
                  <c:v>73.69</c:v>
                </c:pt>
                <c:pt idx="4">
                  <c:v>73.61</c:v>
                </c:pt>
                <c:pt idx="5">
                  <c:v>73.37</c:v>
                </c:pt>
                <c:pt idx="6">
                  <c:v>74.819999999999993</c:v>
                </c:pt>
                <c:pt idx="7">
                  <c:v>75.349999999999994</c:v>
                </c:pt>
                <c:pt idx="8">
                  <c:v>76.239999999999995</c:v>
                </c:pt>
                <c:pt idx="9">
                  <c:v>80.53</c:v>
                </c:pt>
                <c:pt idx="10">
                  <c:v>77.23</c:v>
                </c:pt>
                <c:pt idx="11">
                  <c:v>76.209999999999994</c:v>
                </c:pt>
                <c:pt idx="12">
                  <c:v>77.989999999999995</c:v>
                </c:pt>
                <c:pt idx="13">
                  <c:v>73.790000000000006</c:v>
                </c:pt>
                <c:pt idx="14">
                  <c:v>74.77</c:v>
                </c:pt>
              </c:numCache>
            </c:numRef>
          </c:val>
          <c:smooth val="0"/>
          <c:extLst>
            <c:ext xmlns:c16="http://schemas.microsoft.com/office/drawing/2014/chart" uri="{C3380CC4-5D6E-409C-BE32-E72D297353CC}">
              <c16:uniqueId val="{00000000-918A-48B9-A2A3-E048CE6E7829}"/>
            </c:ext>
          </c:extLst>
        </c:ser>
        <c:ser>
          <c:idx val="1"/>
          <c:order val="1"/>
          <c:tx>
            <c:strRef>
              <c:f>'45. Access to food'!$B$21</c:f>
              <c:strCache>
                <c:ptCount val="1"/>
                <c:pt idx="0">
                  <c:v>Limited access</c:v>
                </c:pt>
              </c:strCache>
            </c:strRef>
          </c:tx>
          <c:spPr>
            <a:ln w="28575" cap="rnd">
              <a:solidFill>
                <a:schemeClr val="accent2"/>
              </a:solidFill>
              <a:round/>
            </a:ln>
            <a:effectLst/>
          </c:spPr>
          <c:marker>
            <c:symbol val="none"/>
          </c:marker>
          <c:cat>
            <c:numRef>
              <c:f>'45. Access to food'!$C$19:$Q$19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'45. Access to food'!$C$21:$Q$21</c:f>
              <c:numCache>
                <c:formatCode>0.0</c:formatCode>
                <c:ptCount val="15"/>
                <c:pt idx="0">
                  <c:v>29.05</c:v>
                </c:pt>
                <c:pt idx="1">
                  <c:v>25.24</c:v>
                </c:pt>
                <c:pt idx="2">
                  <c:v>26.3</c:v>
                </c:pt>
                <c:pt idx="3">
                  <c:v>26.31</c:v>
                </c:pt>
                <c:pt idx="4">
                  <c:v>26.39</c:v>
                </c:pt>
                <c:pt idx="5">
                  <c:v>26.63</c:v>
                </c:pt>
                <c:pt idx="6">
                  <c:v>25.18</c:v>
                </c:pt>
                <c:pt idx="7">
                  <c:v>24.65</c:v>
                </c:pt>
                <c:pt idx="8">
                  <c:v>23.76</c:v>
                </c:pt>
                <c:pt idx="9">
                  <c:v>19.47</c:v>
                </c:pt>
                <c:pt idx="10">
                  <c:v>22.77</c:v>
                </c:pt>
                <c:pt idx="11">
                  <c:v>23.79</c:v>
                </c:pt>
                <c:pt idx="12">
                  <c:v>22.01</c:v>
                </c:pt>
                <c:pt idx="13">
                  <c:v>26.21</c:v>
                </c:pt>
                <c:pt idx="14">
                  <c:v>25.23</c:v>
                </c:pt>
              </c:numCache>
            </c:numRef>
          </c:val>
          <c:smooth val="0"/>
          <c:extLst>
            <c:ext xmlns:c16="http://schemas.microsoft.com/office/drawing/2014/chart" uri="{C3380CC4-5D6E-409C-BE32-E72D297353CC}">
              <c16:uniqueId val="{00000001-918A-48B9-A2A3-E048CE6E7829}"/>
            </c:ext>
          </c:extLst>
        </c:ser>
        <c:dLbls>
          <c:showLegendKey val="0"/>
          <c:showVal val="0"/>
          <c:showCatName val="0"/>
          <c:showSerName val="0"/>
          <c:showPercent val="0"/>
          <c:showBubbleSize val="0"/>
        </c:dLbls>
        <c:smooth val="0"/>
        <c:axId val="560183600"/>
        <c:axId val="560162480"/>
      </c:lineChart>
      <c:catAx>
        <c:axId val="56018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162480"/>
        <c:crosses val="autoZero"/>
        <c:auto val="1"/>
        <c:lblAlgn val="ctr"/>
        <c:lblOffset val="100"/>
        <c:noMultiLvlLbl val="0"/>
      </c:catAx>
      <c:valAx>
        <c:axId val="56016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183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 Id="rId4" Type="http://schemas.openxmlformats.org/officeDocument/2006/relationships/chart" Target="../charts/chart70.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7.xml.rels><?xml version="1.0" encoding="UTF-8" standalone="yes"?>
<Relationships xmlns="http://schemas.openxmlformats.org/package/2006/relationships"><Relationship Id="rId8" Type="http://schemas.openxmlformats.org/officeDocument/2006/relationships/chart" Target="../charts/chart80.xml"/><Relationship Id="rId13" Type="http://schemas.openxmlformats.org/officeDocument/2006/relationships/chart" Target="../charts/chart85.xml"/><Relationship Id="rId3" Type="http://schemas.openxmlformats.org/officeDocument/2006/relationships/chart" Target="../charts/chart75.xml"/><Relationship Id="rId7" Type="http://schemas.openxmlformats.org/officeDocument/2006/relationships/chart" Target="../charts/chart79.xml"/><Relationship Id="rId12" Type="http://schemas.openxmlformats.org/officeDocument/2006/relationships/chart" Target="../charts/chart84.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 Id="rId14" Type="http://schemas.openxmlformats.org/officeDocument/2006/relationships/chart" Target="../charts/chart86.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91.xml"/><Relationship Id="rId2" Type="http://schemas.openxmlformats.org/officeDocument/2006/relationships/chart" Target="../charts/chart90.xml"/><Relationship Id="rId1" Type="http://schemas.openxmlformats.org/officeDocument/2006/relationships/chart" Target="../charts/chart89.xml"/><Relationship Id="rId4" Type="http://schemas.openxmlformats.org/officeDocument/2006/relationships/chart" Target="../charts/chart9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95.xml"/><Relationship Id="rId2" Type="http://schemas.openxmlformats.org/officeDocument/2006/relationships/chart" Target="../charts/chart94.xml"/><Relationship Id="rId1" Type="http://schemas.openxmlformats.org/officeDocument/2006/relationships/chart" Target="../charts/chart93.xml"/><Relationship Id="rId4" Type="http://schemas.openxmlformats.org/officeDocument/2006/relationships/chart" Target="../charts/chart9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90487</xdr:rowOff>
    </xdr:from>
    <xdr:to>
      <xdr:col>7</xdr:col>
      <xdr:colOff>609600</xdr:colOff>
      <xdr:row>60</xdr:row>
      <xdr:rowOff>104775</xdr:rowOff>
    </xdr:to>
    <xdr:graphicFrame macro="">
      <xdr:nvGraphicFramePr>
        <xdr:cNvPr id="5" name="Chart 4">
          <a:extLst>
            <a:ext uri="{FF2B5EF4-FFF2-40B4-BE49-F238E27FC236}">
              <a16:creationId xmlns:a16="http://schemas.microsoft.com/office/drawing/2014/main" id="{5BA9508A-0A17-A2E5-A31F-9738B750B2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685799</xdr:colOff>
      <xdr:row>36</xdr:row>
      <xdr:rowOff>90486</xdr:rowOff>
    </xdr:from>
    <xdr:to>
      <xdr:col>15</xdr:col>
      <xdr:colOff>466725</xdr:colOff>
      <xdr:row>60</xdr:row>
      <xdr:rowOff>95249</xdr:rowOff>
    </xdr:to>
    <xdr:graphicFrame macro="">
      <xdr:nvGraphicFramePr>
        <xdr:cNvPr id="7" name="Chart 6">
          <a:extLst>
            <a:ext uri="{FF2B5EF4-FFF2-40B4-BE49-F238E27FC236}">
              <a16:creationId xmlns:a16="http://schemas.microsoft.com/office/drawing/2014/main" id="{72338B97-AEE8-FEC7-F464-518B2C75C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19051</xdr:colOff>
      <xdr:row>14</xdr:row>
      <xdr:rowOff>110490</xdr:rowOff>
    </xdr:from>
    <xdr:to>
      <xdr:col>7</xdr:col>
      <xdr:colOff>171451</xdr:colOff>
      <xdr:row>37</xdr:row>
      <xdr:rowOff>19050</xdr:rowOff>
    </xdr:to>
    <xdr:graphicFrame macro="">
      <xdr:nvGraphicFramePr>
        <xdr:cNvPr id="2" name="Chart 1">
          <a:extLst>
            <a:ext uri="{FF2B5EF4-FFF2-40B4-BE49-F238E27FC236}">
              <a16:creationId xmlns:a16="http://schemas.microsoft.com/office/drawing/2014/main" id="{07DE1354-F32C-56DA-6722-B0696F12C7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14</xdr:row>
      <xdr:rowOff>110489</xdr:rowOff>
    </xdr:from>
    <xdr:to>
      <xdr:col>14</xdr:col>
      <xdr:colOff>685800</xdr:colOff>
      <xdr:row>36</xdr:row>
      <xdr:rowOff>161925</xdr:rowOff>
    </xdr:to>
    <xdr:graphicFrame macro="">
      <xdr:nvGraphicFramePr>
        <xdr:cNvPr id="3" name="Chart 2">
          <a:extLst>
            <a:ext uri="{FF2B5EF4-FFF2-40B4-BE49-F238E27FC236}">
              <a16:creationId xmlns:a16="http://schemas.microsoft.com/office/drawing/2014/main" id="{D2CAE8B7-DFE6-6548-7DC2-37EE7EDFFC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533400</xdr:colOff>
      <xdr:row>12</xdr:row>
      <xdr:rowOff>171450</xdr:rowOff>
    </xdr:from>
    <xdr:to>
      <xdr:col>8</xdr:col>
      <xdr:colOff>285750</xdr:colOff>
      <xdr:row>28</xdr:row>
      <xdr:rowOff>123825</xdr:rowOff>
    </xdr:to>
    <xdr:graphicFrame macro="">
      <xdr:nvGraphicFramePr>
        <xdr:cNvPr id="2" name="Chart 1">
          <a:extLst>
            <a:ext uri="{FF2B5EF4-FFF2-40B4-BE49-F238E27FC236}">
              <a16:creationId xmlns:a16="http://schemas.microsoft.com/office/drawing/2014/main" id="{F0A5B401-241E-6BF0-FF40-A3E88ECD25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485775</xdr:colOff>
      <xdr:row>12</xdr:row>
      <xdr:rowOff>167640</xdr:rowOff>
    </xdr:from>
    <xdr:to>
      <xdr:col>16</xdr:col>
      <xdr:colOff>571500</xdr:colOff>
      <xdr:row>28</xdr:row>
      <xdr:rowOff>100965</xdr:rowOff>
    </xdr:to>
    <xdr:graphicFrame macro="">
      <xdr:nvGraphicFramePr>
        <xdr:cNvPr id="3" name="Chart 2">
          <a:extLst>
            <a:ext uri="{FF2B5EF4-FFF2-40B4-BE49-F238E27FC236}">
              <a16:creationId xmlns:a16="http://schemas.microsoft.com/office/drawing/2014/main" id="{DF509B86-D664-94BD-3BAC-40D8FEF6CB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15</xdr:row>
      <xdr:rowOff>120015</xdr:rowOff>
    </xdr:from>
    <xdr:to>
      <xdr:col>6</xdr:col>
      <xdr:colOff>262890</xdr:colOff>
      <xdr:row>31</xdr:row>
      <xdr:rowOff>66675</xdr:rowOff>
    </xdr:to>
    <xdr:graphicFrame macro="">
      <xdr:nvGraphicFramePr>
        <xdr:cNvPr id="3" name="Chart 2">
          <a:extLst>
            <a:ext uri="{FF2B5EF4-FFF2-40B4-BE49-F238E27FC236}">
              <a16:creationId xmlns:a16="http://schemas.microsoft.com/office/drawing/2014/main" id="{9F295F8D-C87C-1463-C618-8A210B7E05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15</xdr:row>
      <xdr:rowOff>129540</xdr:rowOff>
    </xdr:from>
    <xdr:to>
      <xdr:col>11</xdr:col>
      <xdr:colOff>314325</xdr:colOff>
      <xdr:row>31</xdr:row>
      <xdr:rowOff>72390</xdr:rowOff>
    </xdr:to>
    <xdr:graphicFrame macro="">
      <xdr:nvGraphicFramePr>
        <xdr:cNvPr id="5" name="Chart 4">
          <a:extLst>
            <a:ext uri="{FF2B5EF4-FFF2-40B4-BE49-F238E27FC236}">
              <a16:creationId xmlns:a16="http://schemas.microsoft.com/office/drawing/2014/main" id="{D8AA27A7-7C53-E473-D582-A30A8E195D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581025</xdr:colOff>
      <xdr:row>13</xdr:row>
      <xdr:rowOff>100965</xdr:rowOff>
    </xdr:from>
    <xdr:to>
      <xdr:col>7</xdr:col>
      <xdr:colOff>19050</xdr:colOff>
      <xdr:row>34</xdr:row>
      <xdr:rowOff>19050</xdr:rowOff>
    </xdr:to>
    <xdr:graphicFrame macro="">
      <xdr:nvGraphicFramePr>
        <xdr:cNvPr id="2" name="Chart 1">
          <a:extLst>
            <a:ext uri="{FF2B5EF4-FFF2-40B4-BE49-F238E27FC236}">
              <a16:creationId xmlns:a16="http://schemas.microsoft.com/office/drawing/2014/main" id="{D009550E-AAD3-958D-5BF6-7831665468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161925</xdr:colOff>
      <xdr:row>13</xdr:row>
      <xdr:rowOff>100965</xdr:rowOff>
    </xdr:from>
    <xdr:to>
      <xdr:col>12</xdr:col>
      <xdr:colOff>857250</xdr:colOff>
      <xdr:row>33</xdr:row>
      <xdr:rowOff>161925</xdr:rowOff>
    </xdr:to>
    <xdr:graphicFrame macro="">
      <xdr:nvGraphicFramePr>
        <xdr:cNvPr id="3" name="Chart 2">
          <a:extLst>
            <a:ext uri="{FF2B5EF4-FFF2-40B4-BE49-F238E27FC236}">
              <a16:creationId xmlns:a16="http://schemas.microsoft.com/office/drawing/2014/main" id="{3DE2DD10-B2AD-E476-3B84-FABE3BA23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542925</xdr:colOff>
      <xdr:row>24</xdr:row>
      <xdr:rowOff>139065</xdr:rowOff>
    </xdr:from>
    <xdr:to>
      <xdr:col>8</xdr:col>
      <xdr:colOff>762000</xdr:colOff>
      <xdr:row>48</xdr:row>
      <xdr:rowOff>28575</xdr:rowOff>
    </xdr:to>
    <xdr:graphicFrame macro="">
      <xdr:nvGraphicFramePr>
        <xdr:cNvPr id="2" name="Chart 1">
          <a:extLst>
            <a:ext uri="{FF2B5EF4-FFF2-40B4-BE49-F238E27FC236}">
              <a16:creationId xmlns:a16="http://schemas.microsoft.com/office/drawing/2014/main" id="{9F0C05E5-DC1A-BADE-C37D-DA77457987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24</xdr:row>
      <xdr:rowOff>139064</xdr:rowOff>
    </xdr:from>
    <xdr:to>
      <xdr:col>16</xdr:col>
      <xdr:colOff>361950</xdr:colOff>
      <xdr:row>48</xdr:row>
      <xdr:rowOff>19049</xdr:rowOff>
    </xdr:to>
    <xdr:graphicFrame macro="">
      <xdr:nvGraphicFramePr>
        <xdr:cNvPr id="3" name="Chart 2">
          <a:extLst>
            <a:ext uri="{FF2B5EF4-FFF2-40B4-BE49-F238E27FC236}">
              <a16:creationId xmlns:a16="http://schemas.microsoft.com/office/drawing/2014/main" id="{9DB12220-D14C-3D59-5455-269E7992E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12</xdr:row>
      <xdr:rowOff>100965</xdr:rowOff>
    </xdr:from>
    <xdr:to>
      <xdr:col>8</xdr:col>
      <xdr:colOff>419100</xdr:colOff>
      <xdr:row>28</xdr:row>
      <xdr:rowOff>43815</xdr:rowOff>
    </xdr:to>
    <xdr:graphicFrame macro="">
      <xdr:nvGraphicFramePr>
        <xdr:cNvPr id="2" name="Chart 1">
          <a:extLst>
            <a:ext uri="{FF2B5EF4-FFF2-40B4-BE49-F238E27FC236}">
              <a16:creationId xmlns:a16="http://schemas.microsoft.com/office/drawing/2014/main" id="{9AEB7C96-6DEE-F7A3-ACE0-B5B2873E70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514350</xdr:colOff>
      <xdr:row>12</xdr:row>
      <xdr:rowOff>114300</xdr:rowOff>
    </xdr:from>
    <xdr:to>
      <xdr:col>16</xdr:col>
      <xdr:colOff>95250</xdr:colOff>
      <xdr:row>28</xdr:row>
      <xdr:rowOff>34290</xdr:rowOff>
    </xdr:to>
    <xdr:graphicFrame macro="">
      <xdr:nvGraphicFramePr>
        <xdr:cNvPr id="3" name="Chart 2">
          <a:extLst>
            <a:ext uri="{FF2B5EF4-FFF2-40B4-BE49-F238E27FC236}">
              <a16:creationId xmlns:a16="http://schemas.microsoft.com/office/drawing/2014/main" id="{DDAEDA51-38F5-EA6A-5822-063B6ED3A5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120015</xdr:rowOff>
    </xdr:from>
    <xdr:to>
      <xdr:col>9</xdr:col>
      <xdr:colOff>485775</xdr:colOff>
      <xdr:row>28</xdr:row>
      <xdr:rowOff>62865</xdr:rowOff>
    </xdr:to>
    <xdr:graphicFrame macro="">
      <xdr:nvGraphicFramePr>
        <xdr:cNvPr id="2" name="Chart 1">
          <a:extLst>
            <a:ext uri="{FF2B5EF4-FFF2-40B4-BE49-F238E27FC236}">
              <a16:creationId xmlns:a16="http://schemas.microsoft.com/office/drawing/2014/main" id="{E3A09AB2-32C9-D44A-872D-0661DC74B5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619125</xdr:colOff>
      <xdr:row>12</xdr:row>
      <xdr:rowOff>120015</xdr:rowOff>
    </xdr:from>
    <xdr:to>
      <xdr:col>19</xdr:col>
      <xdr:colOff>676275</xdr:colOff>
      <xdr:row>28</xdr:row>
      <xdr:rowOff>53340</xdr:rowOff>
    </xdr:to>
    <xdr:graphicFrame macro="">
      <xdr:nvGraphicFramePr>
        <xdr:cNvPr id="3" name="Chart 2">
          <a:extLst>
            <a:ext uri="{FF2B5EF4-FFF2-40B4-BE49-F238E27FC236}">
              <a16:creationId xmlns:a16="http://schemas.microsoft.com/office/drawing/2014/main" id="{71A9785A-9335-C526-C2BD-5585141755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12</xdr:row>
      <xdr:rowOff>133349</xdr:rowOff>
    </xdr:from>
    <xdr:to>
      <xdr:col>8</xdr:col>
      <xdr:colOff>342900</xdr:colOff>
      <xdr:row>31</xdr:row>
      <xdr:rowOff>142874</xdr:rowOff>
    </xdr:to>
    <xdr:graphicFrame macro="">
      <xdr:nvGraphicFramePr>
        <xdr:cNvPr id="2" name="Chart 1">
          <a:extLst>
            <a:ext uri="{FF2B5EF4-FFF2-40B4-BE49-F238E27FC236}">
              <a16:creationId xmlns:a16="http://schemas.microsoft.com/office/drawing/2014/main" id="{7CD6332A-49F7-3A16-9F1E-9D52699E17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104774</xdr:colOff>
      <xdr:row>12</xdr:row>
      <xdr:rowOff>85724</xdr:rowOff>
    </xdr:from>
    <xdr:to>
      <xdr:col>21</xdr:col>
      <xdr:colOff>400049</xdr:colOff>
      <xdr:row>36</xdr:row>
      <xdr:rowOff>95250</xdr:rowOff>
    </xdr:to>
    <xdr:graphicFrame macro="">
      <xdr:nvGraphicFramePr>
        <xdr:cNvPr id="2" name="Chart 1">
          <a:extLst>
            <a:ext uri="{FF2B5EF4-FFF2-40B4-BE49-F238E27FC236}">
              <a16:creationId xmlns:a16="http://schemas.microsoft.com/office/drawing/2014/main" id="{0CC59928-EE37-D00A-96D1-10E72BD2C7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12</xdr:row>
      <xdr:rowOff>104775</xdr:rowOff>
    </xdr:from>
    <xdr:to>
      <xdr:col>13</xdr:col>
      <xdr:colOff>0</xdr:colOff>
      <xdr:row>36</xdr:row>
      <xdr:rowOff>95250</xdr:rowOff>
    </xdr:to>
    <xdr:graphicFrame macro="">
      <xdr:nvGraphicFramePr>
        <xdr:cNvPr id="3" name="Chart 2">
          <a:extLst>
            <a:ext uri="{FF2B5EF4-FFF2-40B4-BE49-F238E27FC236}">
              <a16:creationId xmlns:a16="http://schemas.microsoft.com/office/drawing/2014/main" id="{BBB459C9-6E7F-62DE-A795-5A4B97C44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12</xdr:row>
      <xdr:rowOff>120015</xdr:rowOff>
    </xdr:from>
    <xdr:to>
      <xdr:col>8</xdr:col>
      <xdr:colOff>714375</xdr:colOff>
      <xdr:row>33</xdr:row>
      <xdr:rowOff>28575</xdr:rowOff>
    </xdr:to>
    <xdr:graphicFrame macro="">
      <xdr:nvGraphicFramePr>
        <xdr:cNvPr id="2" name="Chart 1">
          <a:extLst>
            <a:ext uri="{FF2B5EF4-FFF2-40B4-BE49-F238E27FC236}">
              <a16:creationId xmlns:a16="http://schemas.microsoft.com/office/drawing/2014/main" id="{991DF7F2-4E99-E657-D61D-9C0B1D9EC1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12</xdr:row>
      <xdr:rowOff>120015</xdr:rowOff>
    </xdr:from>
    <xdr:to>
      <xdr:col>16</xdr:col>
      <xdr:colOff>657225</xdr:colOff>
      <xdr:row>33</xdr:row>
      <xdr:rowOff>28575</xdr:rowOff>
    </xdr:to>
    <xdr:graphicFrame macro="">
      <xdr:nvGraphicFramePr>
        <xdr:cNvPr id="3" name="Chart 2">
          <a:extLst>
            <a:ext uri="{FF2B5EF4-FFF2-40B4-BE49-F238E27FC236}">
              <a16:creationId xmlns:a16="http://schemas.microsoft.com/office/drawing/2014/main" id="{2CBE6822-860D-E273-8817-41966C047C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17</xdr:row>
      <xdr:rowOff>0</xdr:rowOff>
    </xdr:from>
    <xdr:to>
      <xdr:col>7</xdr:col>
      <xdr:colOff>598170</xdr:colOff>
      <xdr:row>34</xdr:row>
      <xdr:rowOff>95250</xdr:rowOff>
    </xdr:to>
    <xdr:graphicFrame macro="">
      <xdr:nvGraphicFramePr>
        <xdr:cNvPr id="2" name="Chart 1">
          <a:extLst>
            <a:ext uri="{FF2B5EF4-FFF2-40B4-BE49-F238E27FC236}">
              <a16:creationId xmlns:a16="http://schemas.microsoft.com/office/drawing/2014/main" id="{102BF4E7-5A08-AE79-FF60-F0B4700A19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714375</xdr:colOff>
      <xdr:row>17</xdr:row>
      <xdr:rowOff>9524</xdr:rowOff>
    </xdr:from>
    <xdr:to>
      <xdr:col>14</xdr:col>
      <xdr:colOff>57150</xdr:colOff>
      <xdr:row>34</xdr:row>
      <xdr:rowOff>95249</xdr:rowOff>
    </xdr:to>
    <xdr:graphicFrame macro="">
      <xdr:nvGraphicFramePr>
        <xdr:cNvPr id="3" name="Chart 2">
          <a:extLst>
            <a:ext uri="{FF2B5EF4-FFF2-40B4-BE49-F238E27FC236}">
              <a16:creationId xmlns:a16="http://schemas.microsoft.com/office/drawing/2014/main" id="{1E7F523B-3448-D5BC-0E23-4248294308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30480</xdr:colOff>
      <xdr:row>18</xdr:row>
      <xdr:rowOff>0</xdr:rowOff>
    </xdr:from>
    <xdr:to>
      <xdr:col>16</xdr:col>
      <xdr:colOff>45720</xdr:colOff>
      <xdr:row>33</xdr:row>
      <xdr:rowOff>114300</xdr:rowOff>
    </xdr:to>
    <xdr:graphicFrame macro="">
      <xdr:nvGraphicFramePr>
        <xdr:cNvPr id="3" name="Chart 2">
          <a:extLst>
            <a:ext uri="{FF2B5EF4-FFF2-40B4-BE49-F238E27FC236}">
              <a16:creationId xmlns:a16="http://schemas.microsoft.com/office/drawing/2014/main" id="{B8ACF65C-13D9-2229-977C-4786E1F7AD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5715</xdr:rowOff>
    </xdr:from>
    <xdr:to>
      <xdr:col>7</xdr:col>
      <xdr:colOff>588645</xdr:colOff>
      <xdr:row>33</xdr:row>
      <xdr:rowOff>123825</xdr:rowOff>
    </xdr:to>
    <xdr:graphicFrame macro="">
      <xdr:nvGraphicFramePr>
        <xdr:cNvPr id="5" name="Chart 4">
          <a:extLst>
            <a:ext uri="{FF2B5EF4-FFF2-40B4-BE49-F238E27FC236}">
              <a16:creationId xmlns:a16="http://schemas.microsoft.com/office/drawing/2014/main" id="{EDB869BC-7F4E-13ED-27E1-1694E60FF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514350</xdr:colOff>
      <xdr:row>16</xdr:row>
      <xdr:rowOff>133350</xdr:rowOff>
    </xdr:from>
    <xdr:to>
      <xdr:col>9</xdr:col>
      <xdr:colOff>419100</xdr:colOff>
      <xdr:row>32</xdr:row>
      <xdr:rowOff>66675</xdr:rowOff>
    </xdr:to>
    <xdr:graphicFrame macro="">
      <xdr:nvGraphicFramePr>
        <xdr:cNvPr id="2" name="Chart 1">
          <a:extLst>
            <a:ext uri="{FF2B5EF4-FFF2-40B4-BE49-F238E27FC236}">
              <a16:creationId xmlns:a16="http://schemas.microsoft.com/office/drawing/2014/main" id="{60E0421D-9C22-0552-FF0C-9BDD128056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542925</xdr:colOff>
      <xdr:row>16</xdr:row>
      <xdr:rowOff>148590</xdr:rowOff>
    </xdr:from>
    <xdr:to>
      <xdr:col>20</xdr:col>
      <xdr:colOff>28575</xdr:colOff>
      <xdr:row>32</xdr:row>
      <xdr:rowOff>91440</xdr:rowOff>
    </xdr:to>
    <xdr:graphicFrame macro="">
      <xdr:nvGraphicFramePr>
        <xdr:cNvPr id="3" name="Chart 2">
          <a:extLst>
            <a:ext uri="{FF2B5EF4-FFF2-40B4-BE49-F238E27FC236}">
              <a16:creationId xmlns:a16="http://schemas.microsoft.com/office/drawing/2014/main" id="{3C4AB9B6-FA26-2BE4-8C08-40DF799187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12</xdr:row>
      <xdr:rowOff>139065</xdr:rowOff>
    </xdr:from>
    <xdr:to>
      <xdr:col>9</xdr:col>
      <xdr:colOff>361950</xdr:colOff>
      <xdr:row>28</xdr:row>
      <xdr:rowOff>91440</xdr:rowOff>
    </xdr:to>
    <xdr:graphicFrame macro="">
      <xdr:nvGraphicFramePr>
        <xdr:cNvPr id="2" name="Chart 1">
          <a:extLst>
            <a:ext uri="{FF2B5EF4-FFF2-40B4-BE49-F238E27FC236}">
              <a16:creationId xmlns:a16="http://schemas.microsoft.com/office/drawing/2014/main" id="{5248BE8C-B110-496B-274C-A8EF1D7986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12</xdr:row>
      <xdr:rowOff>148590</xdr:rowOff>
    </xdr:from>
    <xdr:to>
      <xdr:col>17</xdr:col>
      <xdr:colOff>161925</xdr:colOff>
      <xdr:row>28</xdr:row>
      <xdr:rowOff>81915</xdr:rowOff>
    </xdr:to>
    <xdr:graphicFrame macro="">
      <xdr:nvGraphicFramePr>
        <xdr:cNvPr id="3" name="Chart 2">
          <a:extLst>
            <a:ext uri="{FF2B5EF4-FFF2-40B4-BE49-F238E27FC236}">
              <a16:creationId xmlns:a16="http://schemas.microsoft.com/office/drawing/2014/main" id="{5C99B288-CA0A-14B5-4C0A-38966A6C8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561975</xdr:colOff>
      <xdr:row>12</xdr:row>
      <xdr:rowOff>139065</xdr:rowOff>
    </xdr:from>
    <xdr:to>
      <xdr:col>9</xdr:col>
      <xdr:colOff>590550</xdr:colOff>
      <xdr:row>28</xdr:row>
      <xdr:rowOff>81915</xdr:rowOff>
    </xdr:to>
    <xdr:graphicFrame macro="">
      <xdr:nvGraphicFramePr>
        <xdr:cNvPr id="2" name="Chart 1">
          <a:extLst>
            <a:ext uri="{FF2B5EF4-FFF2-40B4-BE49-F238E27FC236}">
              <a16:creationId xmlns:a16="http://schemas.microsoft.com/office/drawing/2014/main" id="{53E2BF8A-3BD4-A918-7203-15304D2CAD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40005</xdr:colOff>
      <xdr:row>12</xdr:row>
      <xdr:rowOff>150495</xdr:rowOff>
    </xdr:from>
    <xdr:to>
      <xdr:col>18</xdr:col>
      <xdr:colOff>321945</xdr:colOff>
      <xdr:row>28</xdr:row>
      <xdr:rowOff>81915</xdr:rowOff>
    </xdr:to>
    <xdr:graphicFrame macro="">
      <xdr:nvGraphicFramePr>
        <xdr:cNvPr id="3" name="Chart 2">
          <a:extLst>
            <a:ext uri="{FF2B5EF4-FFF2-40B4-BE49-F238E27FC236}">
              <a16:creationId xmlns:a16="http://schemas.microsoft.com/office/drawing/2014/main" id="{AEDF4A11-C1CC-E69B-D65C-18759F68E4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561975</xdr:colOff>
      <xdr:row>12</xdr:row>
      <xdr:rowOff>110490</xdr:rowOff>
    </xdr:from>
    <xdr:to>
      <xdr:col>8</xdr:col>
      <xdr:colOff>85725</xdr:colOff>
      <xdr:row>29</xdr:row>
      <xdr:rowOff>152400</xdr:rowOff>
    </xdr:to>
    <xdr:graphicFrame macro="">
      <xdr:nvGraphicFramePr>
        <xdr:cNvPr id="2" name="Chart 1">
          <a:extLst>
            <a:ext uri="{FF2B5EF4-FFF2-40B4-BE49-F238E27FC236}">
              <a16:creationId xmlns:a16="http://schemas.microsoft.com/office/drawing/2014/main" id="{E176FE18-0B26-8575-20BD-D9F424BF51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161924</xdr:colOff>
      <xdr:row>12</xdr:row>
      <xdr:rowOff>110490</xdr:rowOff>
    </xdr:from>
    <xdr:to>
      <xdr:col>14</xdr:col>
      <xdr:colOff>57149</xdr:colOff>
      <xdr:row>30</xdr:row>
      <xdr:rowOff>0</xdr:rowOff>
    </xdr:to>
    <xdr:graphicFrame macro="">
      <xdr:nvGraphicFramePr>
        <xdr:cNvPr id="3" name="Chart 2">
          <a:extLst>
            <a:ext uri="{FF2B5EF4-FFF2-40B4-BE49-F238E27FC236}">
              <a16:creationId xmlns:a16="http://schemas.microsoft.com/office/drawing/2014/main" id="{DD949EA7-F162-2879-8C92-E31E71C4D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12</xdr:row>
      <xdr:rowOff>158115</xdr:rowOff>
    </xdr:from>
    <xdr:to>
      <xdr:col>9</xdr:col>
      <xdr:colOff>628650</xdr:colOff>
      <xdr:row>32</xdr:row>
      <xdr:rowOff>104775</xdr:rowOff>
    </xdr:to>
    <xdr:graphicFrame macro="">
      <xdr:nvGraphicFramePr>
        <xdr:cNvPr id="2" name="Chart 1">
          <a:extLst>
            <a:ext uri="{FF2B5EF4-FFF2-40B4-BE49-F238E27FC236}">
              <a16:creationId xmlns:a16="http://schemas.microsoft.com/office/drawing/2014/main" id="{AC06E9AC-402C-498E-01CE-7300812083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12</xdr:row>
      <xdr:rowOff>158115</xdr:rowOff>
    </xdr:from>
    <xdr:to>
      <xdr:col>17</xdr:col>
      <xdr:colOff>600075</xdr:colOff>
      <xdr:row>32</xdr:row>
      <xdr:rowOff>104775</xdr:rowOff>
    </xdr:to>
    <xdr:graphicFrame macro="">
      <xdr:nvGraphicFramePr>
        <xdr:cNvPr id="3" name="Chart 2">
          <a:extLst>
            <a:ext uri="{FF2B5EF4-FFF2-40B4-BE49-F238E27FC236}">
              <a16:creationId xmlns:a16="http://schemas.microsoft.com/office/drawing/2014/main" id="{5C0948C3-08CF-BC00-41BD-9820ECDDF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9524</xdr:colOff>
      <xdr:row>12</xdr:row>
      <xdr:rowOff>167640</xdr:rowOff>
    </xdr:from>
    <xdr:to>
      <xdr:col>8</xdr:col>
      <xdr:colOff>257174</xdr:colOff>
      <xdr:row>32</xdr:row>
      <xdr:rowOff>133350</xdr:rowOff>
    </xdr:to>
    <xdr:graphicFrame macro="">
      <xdr:nvGraphicFramePr>
        <xdr:cNvPr id="2" name="Chart 1">
          <a:extLst>
            <a:ext uri="{FF2B5EF4-FFF2-40B4-BE49-F238E27FC236}">
              <a16:creationId xmlns:a16="http://schemas.microsoft.com/office/drawing/2014/main" id="{DF76BD25-5F80-1893-5BB8-84ABE9C4FB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361950</xdr:colOff>
      <xdr:row>13</xdr:row>
      <xdr:rowOff>5714</xdr:rowOff>
    </xdr:from>
    <xdr:to>
      <xdr:col>14</xdr:col>
      <xdr:colOff>657225</xdr:colOff>
      <xdr:row>32</xdr:row>
      <xdr:rowOff>114299</xdr:rowOff>
    </xdr:to>
    <xdr:graphicFrame macro="">
      <xdr:nvGraphicFramePr>
        <xdr:cNvPr id="3" name="Chart 2">
          <a:extLst>
            <a:ext uri="{FF2B5EF4-FFF2-40B4-BE49-F238E27FC236}">
              <a16:creationId xmlns:a16="http://schemas.microsoft.com/office/drawing/2014/main" id="{6DF6BCBE-F237-99E9-9672-2D7D70BF53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11430</xdr:colOff>
      <xdr:row>25</xdr:row>
      <xdr:rowOff>34289</xdr:rowOff>
    </xdr:from>
    <xdr:to>
      <xdr:col>8</xdr:col>
      <xdr:colOff>438150</xdr:colOff>
      <xdr:row>45</xdr:row>
      <xdr:rowOff>9524</xdr:rowOff>
    </xdr:to>
    <xdr:graphicFrame macro="">
      <xdr:nvGraphicFramePr>
        <xdr:cNvPr id="2" name="Chart 1">
          <a:extLst>
            <a:ext uri="{FF2B5EF4-FFF2-40B4-BE49-F238E27FC236}">
              <a16:creationId xmlns:a16="http://schemas.microsoft.com/office/drawing/2014/main" id="{743FB81D-C54A-CA0A-91A7-2D21699CAE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571500</xdr:colOff>
      <xdr:row>25</xdr:row>
      <xdr:rowOff>53340</xdr:rowOff>
    </xdr:from>
    <xdr:to>
      <xdr:col>18</xdr:col>
      <xdr:colOff>647700</xdr:colOff>
      <xdr:row>45</xdr:row>
      <xdr:rowOff>19050</xdr:rowOff>
    </xdr:to>
    <xdr:graphicFrame macro="">
      <xdr:nvGraphicFramePr>
        <xdr:cNvPr id="3" name="Chart 2">
          <a:extLst>
            <a:ext uri="{FF2B5EF4-FFF2-40B4-BE49-F238E27FC236}">
              <a16:creationId xmlns:a16="http://schemas.microsoft.com/office/drawing/2014/main" id="{4123BDFD-099F-4CC0-F2DE-B1BBD6F656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100965</xdr:rowOff>
    </xdr:from>
    <xdr:to>
      <xdr:col>6</xdr:col>
      <xdr:colOff>866775</xdr:colOff>
      <xdr:row>29</xdr:row>
      <xdr:rowOff>104775</xdr:rowOff>
    </xdr:to>
    <xdr:graphicFrame macro="">
      <xdr:nvGraphicFramePr>
        <xdr:cNvPr id="2" name="Chart 1">
          <a:extLst>
            <a:ext uri="{FF2B5EF4-FFF2-40B4-BE49-F238E27FC236}">
              <a16:creationId xmlns:a16="http://schemas.microsoft.com/office/drawing/2014/main" id="{0AE60B6D-0F21-0126-B955-E9823B2F7F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85724</xdr:colOff>
      <xdr:row>12</xdr:row>
      <xdr:rowOff>100965</xdr:rowOff>
    </xdr:from>
    <xdr:to>
      <xdr:col>12</xdr:col>
      <xdr:colOff>142874</xdr:colOff>
      <xdr:row>29</xdr:row>
      <xdr:rowOff>104775</xdr:rowOff>
    </xdr:to>
    <xdr:graphicFrame macro="">
      <xdr:nvGraphicFramePr>
        <xdr:cNvPr id="4" name="Chart 3">
          <a:extLst>
            <a:ext uri="{FF2B5EF4-FFF2-40B4-BE49-F238E27FC236}">
              <a16:creationId xmlns:a16="http://schemas.microsoft.com/office/drawing/2014/main" id="{81EB4131-1B22-0013-1DD1-EB0A46FADC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125731</xdr:colOff>
      <xdr:row>13</xdr:row>
      <xdr:rowOff>5715</xdr:rowOff>
    </xdr:from>
    <xdr:to>
      <xdr:col>9</xdr:col>
      <xdr:colOff>161926</xdr:colOff>
      <xdr:row>28</xdr:row>
      <xdr:rowOff>112395</xdr:rowOff>
    </xdr:to>
    <xdr:graphicFrame macro="">
      <xdr:nvGraphicFramePr>
        <xdr:cNvPr id="2" name="Chart 1">
          <a:extLst>
            <a:ext uri="{FF2B5EF4-FFF2-40B4-BE49-F238E27FC236}">
              <a16:creationId xmlns:a16="http://schemas.microsoft.com/office/drawing/2014/main" id="{F58220E9-A4C8-22E9-9326-F9452BB279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12</xdr:row>
      <xdr:rowOff>167640</xdr:rowOff>
    </xdr:from>
    <xdr:to>
      <xdr:col>17</xdr:col>
      <xdr:colOff>400050</xdr:colOff>
      <xdr:row>28</xdr:row>
      <xdr:rowOff>100965</xdr:rowOff>
    </xdr:to>
    <xdr:graphicFrame macro="">
      <xdr:nvGraphicFramePr>
        <xdr:cNvPr id="3" name="Chart 2">
          <a:extLst>
            <a:ext uri="{FF2B5EF4-FFF2-40B4-BE49-F238E27FC236}">
              <a16:creationId xmlns:a16="http://schemas.microsoft.com/office/drawing/2014/main" id="{DA7BA74F-CD6E-E90D-CC25-8B775F99DF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13</xdr:row>
      <xdr:rowOff>51435</xdr:rowOff>
    </xdr:from>
    <xdr:to>
      <xdr:col>8</xdr:col>
      <xdr:colOff>647700</xdr:colOff>
      <xdr:row>36</xdr:row>
      <xdr:rowOff>161925</xdr:rowOff>
    </xdr:to>
    <xdr:graphicFrame macro="">
      <xdr:nvGraphicFramePr>
        <xdr:cNvPr id="2" name="Chart 1">
          <a:extLst>
            <a:ext uri="{FF2B5EF4-FFF2-40B4-BE49-F238E27FC236}">
              <a16:creationId xmlns:a16="http://schemas.microsoft.com/office/drawing/2014/main" id="{61640795-7AB9-FF2B-3EE9-406138AC88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720090</xdr:colOff>
      <xdr:row>13</xdr:row>
      <xdr:rowOff>53340</xdr:rowOff>
    </xdr:from>
    <xdr:to>
      <xdr:col>16</xdr:col>
      <xdr:colOff>428625</xdr:colOff>
      <xdr:row>37</xdr:row>
      <xdr:rowOff>19050</xdr:rowOff>
    </xdr:to>
    <xdr:graphicFrame macro="">
      <xdr:nvGraphicFramePr>
        <xdr:cNvPr id="3" name="Chart 2">
          <a:extLst>
            <a:ext uri="{FF2B5EF4-FFF2-40B4-BE49-F238E27FC236}">
              <a16:creationId xmlns:a16="http://schemas.microsoft.com/office/drawing/2014/main" id="{6298F954-89F4-D8BA-9ACC-A8F52546A0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38100</xdr:colOff>
      <xdr:row>22</xdr:row>
      <xdr:rowOff>148590</xdr:rowOff>
    </xdr:from>
    <xdr:to>
      <xdr:col>9</xdr:col>
      <xdr:colOff>295275</xdr:colOff>
      <xdr:row>38</xdr:row>
      <xdr:rowOff>91440</xdr:rowOff>
    </xdr:to>
    <xdr:graphicFrame macro="">
      <xdr:nvGraphicFramePr>
        <xdr:cNvPr id="2" name="Chart 1">
          <a:extLst>
            <a:ext uri="{FF2B5EF4-FFF2-40B4-BE49-F238E27FC236}">
              <a16:creationId xmlns:a16="http://schemas.microsoft.com/office/drawing/2014/main" id="{0D3373ED-4E7F-44E4-AFA0-2CA3A13C8E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22</xdr:row>
      <xdr:rowOff>148590</xdr:rowOff>
    </xdr:from>
    <xdr:to>
      <xdr:col>16</xdr:col>
      <xdr:colOff>628650</xdr:colOff>
      <xdr:row>38</xdr:row>
      <xdr:rowOff>91440</xdr:rowOff>
    </xdr:to>
    <xdr:graphicFrame macro="">
      <xdr:nvGraphicFramePr>
        <xdr:cNvPr id="3" name="Chart 2">
          <a:extLst>
            <a:ext uri="{FF2B5EF4-FFF2-40B4-BE49-F238E27FC236}">
              <a16:creationId xmlns:a16="http://schemas.microsoft.com/office/drawing/2014/main" id="{461FE28A-FB3D-5982-A7D8-A74CB6807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542925</xdr:colOff>
      <xdr:row>22</xdr:row>
      <xdr:rowOff>114299</xdr:rowOff>
    </xdr:from>
    <xdr:to>
      <xdr:col>10</xdr:col>
      <xdr:colOff>38100</xdr:colOff>
      <xdr:row>43</xdr:row>
      <xdr:rowOff>133349</xdr:rowOff>
    </xdr:to>
    <xdr:graphicFrame macro="">
      <xdr:nvGraphicFramePr>
        <xdr:cNvPr id="2" name="Chart 1">
          <a:extLst>
            <a:ext uri="{FF2B5EF4-FFF2-40B4-BE49-F238E27FC236}">
              <a16:creationId xmlns:a16="http://schemas.microsoft.com/office/drawing/2014/main" id="{B3240C68-50A4-048C-3A8B-D94449C22D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190500</xdr:colOff>
      <xdr:row>22</xdr:row>
      <xdr:rowOff>120015</xdr:rowOff>
    </xdr:from>
    <xdr:to>
      <xdr:col>18</xdr:col>
      <xdr:colOff>381000</xdr:colOff>
      <xdr:row>43</xdr:row>
      <xdr:rowOff>114300</xdr:rowOff>
    </xdr:to>
    <xdr:graphicFrame macro="">
      <xdr:nvGraphicFramePr>
        <xdr:cNvPr id="3" name="Chart 2">
          <a:extLst>
            <a:ext uri="{FF2B5EF4-FFF2-40B4-BE49-F238E27FC236}">
              <a16:creationId xmlns:a16="http://schemas.microsoft.com/office/drawing/2014/main" id="{9DEF98AF-5DBE-C7E8-9296-1D1AE54849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523874</xdr:colOff>
      <xdr:row>22</xdr:row>
      <xdr:rowOff>83820</xdr:rowOff>
    </xdr:from>
    <xdr:to>
      <xdr:col>6</xdr:col>
      <xdr:colOff>838200</xdr:colOff>
      <xdr:row>39</xdr:row>
      <xdr:rowOff>0</xdr:rowOff>
    </xdr:to>
    <xdr:graphicFrame macro="">
      <xdr:nvGraphicFramePr>
        <xdr:cNvPr id="2" name="Chart 1">
          <a:extLst>
            <a:ext uri="{FF2B5EF4-FFF2-40B4-BE49-F238E27FC236}">
              <a16:creationId xmlns:a16="http://schemas.microsoft.com/office/drawing/2014/main" id="{2D269B6A-F7D5-6E89-7EF9-F4B92E344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66675</xdr:colOff>
      <xdr:row>22</xdr:row>
      <xdr:rowOff>87630</xdr:rowOff>
    </xdr:from>
    <xdr:to>
      <xdr:col>12</xdr:col>
      <xdr:colOff>485775</xdr:colOff>
      <xdr:row>38</xdr:row>
      <xdr:rowOff>161925</xdr:rowOff>
    </xdr:to>
    <xdr:graphicFrame macro="">
      <xdr:nvGraphicFramePr>
        <xdr:cNvPr id="3" name="Chart 2">
          <a:extLst>
            <a:ext uri="{FF2B5EF4-FFF2-40B4-BE49-F238E27FC236}">
              <a16:creationId xmlns:a16="http://schemas.microsoft.com/office/drawing/2014/main" id="{D83C827C-0828-B50D-4FFB-4E3440BFC0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1906</xdr:colOff>
      <xdr:row>20</xdr:row>
      <xdr:rowOff>133349</xdr:rowOff>
    </xdr:from>
    <xdr:to>
      <xdr:col>7</xdr:col>
      <xdr:colOff>742951</xdr:colOff>
      <xdr:row>39</xdr:row>
      <xdr:rowOff>85724</xdr:rowOff>
    </xdr:to>
    <xdr:graphicFrame macro="">
      <xdr:nvGraphicFramePr>
        <xdr:cNvPr id="2" name="Chart 1">
          <a:extLst>
            <a:ext uri="{FF2B5EF4-FFF2-40B4-BE49-F238E27FC236}">
              <a16:creationId xmlns:a16="http://schemas.microsoft.com/office/drawing/2014/main" id="{8F9336A9-418B-6863-0F2B-6C532D73F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811530</xdr:colOff>
      <xdr:row>20</xdr:row>
      <xdr:rowOff>133350</xdr:rowOff>
    </xdr:from>
    <xdr:to>
      <xdr:col>17</xdr:col>
      <xdr:colOff>91440</xdr:colOff>
      <xdr:row>39</xdr:row>
      <xdr:rowOff>76200</xdr:rowOff>
    </xdr:to>
    <xdr:graphicFrame macro="">
      <xdr:nvGraphicFramePr>
        <xdr:cNvPr id="3" name="Chart 2">
          <a:extLst>
            <a:ext uri="{FF2B5EF4-FFF2-40B4-BE49-F238E27FC236}">
              <a16:creationId xmlns:a16="http://schemas.microsoft.com/office/drawing/2014/main" id="{1EF41EC5-406F-CC8B-EC4A-52F2EB256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567689</xdr:colOff>
      <xdr:row>17</xdr:row>
      <xdr:rowOff>15239</xdr:rowOff>
    </xdr:from>
    <xdr:to>
      <xdr:col>8</xdr:col>
      <xdr:colOff>514349</xdr:colOff>
      <xdr:row>37</xdr:row>
      <xdr:rowOff>38100</xdr:rowOff>
    </xdr:to>
    <xdr:graphicFrame macro="">
      <xdr:nvGraphicFramePr>
        <xdr:cNvPr id="2" name="Chart 1">
          <a:extLst>
            <a:ext uri="{FF2B5EF4-FFF2-40B4-BE49-F238E27FC236}">
              <a16:creationId xmlns:a16="http://schemas.microsoft.com/office/drawing/2014/main" id="{F4838AA5-57A3-CE4C-FC08-3C6166173A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729615</xdr:colOff>
      <xdr:row>17</xdr:row>
      <xdr:rowOff>47624</xdr:rowOff>
    </xdr:from>
    <xdr:to>
      <xdr:col>15</xdr:col>
      <xdr:colOff>800100</xdr:colOff>
      <xdr:row>37</xdr:row>
      <xdr:rowOff>57150</xdr:rowOff>
    </xdr:to>
    <xdr:graphicFrame macro="">
      <xdr:nvGraphicFramePr>
        <xdr:cNvPr id="3" name="Chart 2">
          <a:extLst>
            <a:ext uri="{FF2B5EF4-FFF2-40B4-BE49-F238E27FC236}">
              <a16:creationId xmlns:a16="http://schemas.microsoft.com/office/drawing/2014/main" id="{28F49D5E-A45D-8621-747D-FB287A2821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40005</xdr:colOff>
      <xdr:row>25</xdr:row>
      <xdr:rowOff>126682</xdr:rowOff>
    </xdr:from>
    <xdr:to>
      <xdr:col>9</xdr:col>
      <xdr:colOff>878205</xdr:colOff>
      <xdr:row>41</xdr:row>
      <xdr:rowOff>134302</xdr:rowOff>
    </xdr:to>
    <xdr:graphicFrame macro="">
      <xdr:nvGraphicFramePr>
        <xdr:cNvPr id="3" name="Chart 2">
          <a:extLst>
            <a:ext uri="{FF2B5EF4-FFF2-40B4-BE49-F238E27FC236}">
              <a16:creationId xmlns:a16="http://schemas.microsoft.com/office/drawing/2014/main" id="{5C99E8C4-0812-3D77-B2E2-C808CF161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182880</xdr:colOff>
      <xdr:row>46</xdr:row>
      <xdr:rowOff>12382</xdr:rowOff>
    </xdr:from>
    <xdr:to>
      <xdr:col>16</xdr:col>
      <xdr:colOff>93345</xdr:colOff>
      <xdr:row>62</xdr:row>
      <xdr:rowOff>16192</xdr:rowOff>
    </xdr:to>
    <xdr:graphicFrame macro="">
      <xdr:nvGraphicFramePr>
        <xdr:cNvPr id="4" name="Chart 3">
          <a:extLst>
            <a:ext uri="{FF2B5EF4-FFF2-40B4-BE49-F238E27FC236}">
              <a16:creationId xmlns:a16="http://schemas.microsoft.com/office/drawing/2014/main" id="{246C35C6-EB72-4918-7971-F3CB5C27A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15240</xdr:colOff>
      <xdr:row>25</xdr:row>
      <xdr:rowOff>126682</xdr:rowOff>
    </xdr:from>
    <xdr:to>
      <xdr:col>4</xdr:col>
      <xdr:colOff>790575</xdr:colOff>
      <xdr:row>41</xdr:row>
      <xdr:rowOff>134302</xdr:rowOff>
    </xdr:to>
    <xdr:graphicFrame macro="">
      <xdr:nvGraphicFramePr>
        <xdr:cNvPr id="5" name="Chart 4">
          <a:extLst>
            <a:ext uri="{FF2B5EF4-FFF2-40B4-BE49-F238E27FC236}">
              <a16:creationId xmlns:a16="http://schemas.microsoft.com/office/drawing/2014/main" id="{BD0E4365-6FD4-0BAF-FBC6-E7F1576588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542925</xdr:colOff>
      <xdr:row>47</xdr:row>
      <xdr:rowOff>39052</xdr:rowOff>
    </xdr:from>
    <xdr:to>
      <xdr:col>7</xdr:col>
      <xdr:colOff>447675</xdr:colOff>
      <xdr:row>63</xdr:row>
      <xdr:rowOff>39052</xdr:rowOff>
    </xdr:to>
    <xdr:graphicFrame macro="">
      <xdr:nvGraphicFramePr>
        <xdr:cNvPr id="10" name="Chart 9">
          <a:extLst>
            <a:ext uri="{FF2B5EF4-FFF2-40B4-BE49-F238E27FC236}">
              <a16:creationId xmlns:a16="http://schemas.microsoft.com/office/drawing/2014/main" id="{97B5A88E-4322-D784-BAE0-640E870100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542925</xdr:colOff>
      <xdr:row>18</xdr:row>
      <xdr:rowOff>139065</xdr:rowOff>
    </xdr:from>
    <xdr:to>
      <xdr:col>6</xdr:col>
      <xdr:colOff>438150</xdr:colOff>
      <xdr:row>34</xdr:row>
      <xdr:rowOff>81915</xdr:rowOff>
    </xdr:to>
    <xdr:graphicFrame macro="">
      <xdr:nvGraphicFramePr>
        <xdr:cNvPr id="2" name="Chart 1">
          <a:extLst>
            <a:ext uri="{FF2B5EF4-FFF2-40B4-BE49-F238E27FC236}">
              <a16:creationId xmlns:a16="http://schemas.microsoft.com/office/drawing/2014/main" id="{790D0E18-DB29-47A4-4226-126EEF70B4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628650</xdr:colOff>
      <xdr:row>18</xdr:row>
      <xdr:rowOff>167640</xdr:rowOff>
    </xdr:from>
    <xdr:to>
      <xdr:col>13</xdr:col>
      <xdr:colOff>200025</xdr:colOff>
      <xdr:row>34</xdr:row>
      <xdr:rowOff>110490</xdr:rowOff>
    </xdr:to>
    <xdr:graphicFrame macro="">
      <xdr:nvGraphicFramePr>
        <xdr:cNvPr id="3" name="Chart 2">
          <a:extLst>
            <a:ext uri="{FF2B5EF4-FFF2-40B4-BE49-F238E27FC236}">
              <a16:creationId xmlns:a16="http://schemas.microsoft.com/office/drawing/2014/main" id="{93FD7CFD-58C3-2727-7AD1-F6C06ECA44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40005</xdr:colOff>
      <xdr:row>160</xdr:row>
      <xdr:rowOff>64769</xdr:rowOff>
    </xdr:from>
    <xdr:to>
      <xdr:col>6</xdr:col>
      <xdr:colOff>293370</xdr:colOff>
      <xdr:row>173</xdr:row>
      <xdr:rowOff>142874</xdr:rowOff>
    </xdr:to>
    <xdr:graphicFrame macro="">
      <xdr:nvGraphicFramePr>
        <xdr:cNvPr id="2" name="Chart 1">
          <a:extLst>
            <a:ext uri="{FF2B5EF4-FFF2-40B4-BE49-F238E27FC236}">
              <a16:creationId xmlns:a16="http://schemas.microsoft.com/office/drawing/2014/main" id="{F859D457-B238-0542-D1BB-2989000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381000</xdr:colOff>
      <xdr:row>160</xdr:row>
      <xdr:rowOff>66675</xdr:rowOff>
    </xdr:from>
    <xdr:to>
      <xdr:col>11</xdr:col>
      <xdr:colOff>209550</xdr:colOff>
      <xdr:row>173</xdr:row>
      <xdr:rowOff>161925</xdr:rowOff>
    </xdr:to>
    <xdr:graphicFrame macro="">
      <xdr:nvGraphicFramePr>
        <xdr:cNvPr id="3" name="Chart 2">
          <a:extLst>
            <a:ext uri="{FF2B5EF4-FFF2-40B4-BE49-F238E27FC236}">
              <a16:creationId xmlns:a16="http://schemas.microsoft.com/office/drawing/2014/main" id="{25BB51AB-9852-D6CC-00F5-124E55783A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146</xdr:row>
      <xdr:rowOff>43815</xdr:rowOff>
    </xdr:from>
    <xdr:to>
      <xdr:col>6</xdr:col>
      <xdr:colOff>297180</xdr:colOff>
      <xdr:row>159</xdr:row>
      <xdr:rowOff>123825</xdr:rowOff>
    </xdr:to>
    <xdr:graphicFrame macro="">
      <xdr:nvGraphicFramePr>
        <xdr:cNvPr id="4" name="Chart 3">
          <a:extLst>
            <a:ext uri="{FF2B5EF4-FFF2-40B4-BE49-F238E27FC236}">
              <a16:creationId xmlns:a16="http://schemas.microsoft.com/office/drawing/2014/main" id="{03AEDDA6-FCC8-3B52-59EB-348AD963A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360045</xdr:colOff>
      <xdr:row>146</xdr:row>
      <xdr:rowOff>43815</xdr:rowOff>
    </xdr:from>
    <xdr:to>
      <xdr:col>11</xdr:col>
      <xdr:colOff>201930</xdr:colOff>
      <xdr:row>159</xdr:row>
      <xdr:rowOff>142875</xdr:rowOff>
    </xdr:to>
    <xdr:graphicFrame macro="">
      <xdr:nvGraphicFramePr>
        <xdr:cNvPr id="5" name="Chart 4">
          <a:extLst>
            <a:ext uri="{FF2B5EF4-FFF2-40B4-BE49-F238E27FC236}">
              <a16:creationId xmlns:a16="http://schemas.microsoft.com/office/drawing/2014/main" id="{11C78076-76C3-B18C-56ED-9C01E747F0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132</xdr:row>
      <xdr:rowOff>47625</xdr:rowOff>
    </xdr:from>
    <xdr:to>
      <xdr:col>6</xdr:col>
      <xdr:colOff>287655</xdr:colOff>
      <xdr:row>145</xdr:row>
      <xdr:rowOff>142875</xdr:rowOff>
    </xdr:to>
    <xdr:graphicFrame macro="">
      <xdr:nvGraphicFramePr>
        <xdr:cNvPr id="6" name="Chart 5">
          <a:extLst>
            <a:ext uri="{FF2B5EF4-FFF2-40B4-BE49-F238E27FC236}">
              <a16:creationId xmlns:a16="http://schemas.microsoft.com/office/drawing/2014/main" id="{E2F970AF-55A3-01CE-20DF-D78160A852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358140</xdr:colOff>
      <xdr:row>132</xdr:row>
      <xdr:rowOff>43816</xdr:rowOff>
    </xdr:from>
    <xdr:to>
      <xdr:col>11</xdr:col>
      <xdr:colOff>142875</xdr:colOff>
      <xdr:row>145</xdr:row>
      <xdr:rowOff>114300</xdr:rowOff>
    </xdr:to>
    <xdr:graphicFrame macro="">
      <xdr:nvGraphicFramePr>
        <xdr:cNvPr id="7" name="Chart 6">
          <a:extLst>
            <a:ext uri="{FF2B5EF4-FFF2-40B4-BE49-F238E27FC236}">
              <a16:creationId xmlns:a16="http://schemas.microsoft.com/office/drawing/2014/main" id="{569C8FB8-D510-810A-ED35-0800010098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40005</xdr:colOff>
      <xdr:row>117</xdr:row>
      <xdr:rowOff>116205</xdr:rowOff>
    </xdr:from>
    <xdr:to>
      <xdr:col>6</xdr:col>
      <xdr:colOff>287655</xdr:colOff>
      <xdr:row>131</xdr:row>
      <xdr:rowOff>104775</xdr:rowOff>
    </xdr:to>
    <xdr:graphicFrame macro="">
      <xdr:nvGraphicFramePr>
        <xdr:cNvPr id="8" name="Chart 7">
          <a:extLst>
            <a:ext uri="{FF2B5EF4-FFF2-40B4-BE49-F238E27FC236}">
              <a16:creationId xmlns:a16="http://schemas.microsoft.com/office/drawing/2014/main" id="{BF3CBF8F-1E2B-C3A3-29B9-F13F255446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339090</xdr:colOff>
      <xdr:row>117</xdr:row>
      <xdr:rowOff>120015</xdr:rowOff>
    </xdr:from>
    <xdr:to>
      <xdr:col>11</xdr:col>
      <xdr:colOff>81915</xdr:colOff>
      <xdr:row>131</xdr:row>
      <xdr:rowOff>123825</xdr:rowOff>
    </xdr:to>
    <xdr:graphicFrame macro="">
      <xdr:nvGraphicFramePr>
        <xdr:cNvPr id="9" name="Chart 8">
          <a:extLst>
            <a:ext uri="{FF2B5EF4-FFF2-40B4-BE49-F238E27FC236}">
              <a16:creationId xmlns:a16="http://schemas.microsoft.com/office/drawing/2014/main" id="{AFB4962C-6C66-C7F4-8DE1-262DD0C0AB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34290</xdr:colOff>
      <xdr:row>103</xdr:row>
      <xdr:rowOff>28574</xdr:rowOff>
    </xdr:from>
    <xdr:to>
      <xdr:col>6</xdr:col>
      <xdr:colOff>281940</xdr:colOff>
      <xdr:row>117</xdr:row>
      <xdr:rowOff>38099</xdr:rowOff>
    </xdr:to>
    <xdr:graphicFrame macro="">
      <xdr:nvGraphicFramePr>
        <xdr:cNvPr id="10" name="Chart 9">
          <a:extLst>
            <a:ext uri="{FF2B5EF4-FFF2-40B4-BE49-F238E27FC236}">
              <a16:creationId xmlns:a16="http://schemas.microsoft.com/office/drawing/2014/main" id="{8DAF6486-0D19-FD90-68CC-1A30B4EB32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350520</xdr:colOff>
      <xdr:row>103</xdr:row>
      <xdr:rowOff>19050</xdr:rowOff>
    </xdr:from>
    <xdr:to>
      <xdr:col>11</xdr:col>
      <xdr:colOff>228600</xdr:colOff>
      <xdr:row>117</xdr:row>
      <xdr:rowOff>57150</xdr:rowOff>
    </xdr:to>
    <xdr:graphicFrame macro="">
      <xdr:nvGraphicFramePr>
        <xdr:cNvPr id="11" name="Chart 10">
          <a:extLst>
            <a:ext uri="{FF2B5EF4-FFF2-40B4-BE49-F238E27FC236}">
              <a16:creationId xmlns:a16="http://schemas.microsoft.com/office/drawing/2014/main" id="{217A1326-B381-52EF-9CF3-DD0C26FB01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43815</xdr:colOff>
      <xdr:row>73</xdr:row>
      <xdr:rowOff>1904</xdr:rowOff>
    </xdr:from>
    <xdr:to>
      <xdr:col>6</xdr:col>
      <xdr:colOff>291465</xdr:colOff>
      <xdr:row>87</xdr:row>
      <xdr:rowOff>114299</xdr:rowOff>
    </xdr:to>
    <xdr:graphicFrame macro="">
      <xdr:nvGraphicFramePr>
        <xdr:cNvPr id="12" name="Chart 11">
          <a:extLst>
            <a:ext uri="{FF2B5EF4-FFF2-40B4-BE49-F238E27FC236}">
              <a16:creationId xmlns:a16="http://schemas.microsoft.com/office/drawing/2014/main" id="{6F8006E5-167A-BB87-D40A-08E4C9F3E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388620</xdr:colOff>
      <xdr:row>72</xdr:row>
      <xdr:rowOff>169545</xdr:rowOff>
    </xdr:from>
    <xdr:to>
      <xdr:col>11</xdr:col>
      <xdr:colOff>188595</xdr:colOff>
      <xdr:row>87</xdr:row>
      <xdr:rowOff>123825</xdr:rowOff>
    </xdr:to>
    <xdr:graphicFrame macro="">
      <xdr:nvGraphicFramePr>
        <xdr:cNvPr id="13" name="Chart 12">
          <a:extLst>
            <a:ext uri="{FF2B5EF4-FFF2-40B4-BE49-F238E27FC236}">
              <a16:creationId xmlns:a16="http://schemas.microsoft.com/office/drawing/2014/main" id="{4CF13275-F06E-AC19-F64F-6AAB1F209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47625</xdr:colOff>
      <xdr:row>87</xdr:row>
      <xdr:rowOff>167640</xdr:rowOff>
    </xdr:from>
    <xdr:to>
      <xdr:col>6</xdr:col>
      <xdr:colOff>283845</xdr:colOff>
      <xdr:row>102</xdr:row>
      <xdr:rowOff>114300</xdr:rowOff>
    </xdr:to>
    <xdr:graphicFrame macro="">
      <xdr:nvGraphicFramePr>
        <xdr:cNvPr id="14" name="Chart 13">
          <a:extLst>
            <a:ext uri="{FF2B5EF4-FFF2-40B4-BE49-F238E27FC236}">
              <a16:creationId xmlns:a16="http://schemas.microsoft.com/office/drawing/2014/main" id="{6BEC6878-5B2D-7146-77CD-9A9039296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379095</xdr:colOff>
      <xdr:row>88</xdr:row>
      <xdr:rowOff>26671</xdr:rowOff>
    </xdr:from>
    <xdr:to>
      <xdr:col>11</xdr:col>
      <xdr:colOff>190500</xdr:colOff>
      <xdr:row>102</xdr:row>
      <xdr:rowOff>114301</xdr:rowOff>
    </xdr:to>
    <xdr:graphicFrame macro="">
      <xdr:nvGraphicFramePr>
        <xdr:cNvPr id="15" name="Chart 14">
          <a:extLst>
            <a:ext uri="{FF2B5EF4-FFF2-40B4-BE49-F238E27FC236}">
              <a16:creationId xmlns:a16="http://schemas.microsoft.com/office/drawing/2014/main" id="{58B4AB87-AA1A-A890-A4EC-0045528C54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28575</xdr:colOff>
      <xdr:row>17</xdr:row>
      <xdr:rowOff>100965</xdr:rowOff>
    </xdr:from>
    <xdr:to>
      <xdr:col>7</xdr:col>
      <xdr:colOff>66675</xdr:colOff>
      <xdr:row>36</xdr:row>
      <xdr:rowOff>66675</xdr:rowOff>
    </xdr:to>
    <xdr:graphicFrame macro="">
      <xdr:nvGraphicFramePr>
        <xdr:cNvPr id="2" name="Chart 1">
          <a:extLst>
            <a:ext uri="{FF2B5EF4-FFF2-40B4-BE49-F238E27FC236}">
              <a16:creationId xmlns:a16="http://schemas.microsoft.com/office/drawing/2014/main" id="{B0895D0B-1CEB-BDF0-BA87-CB971CB653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133349</xdr:colOff>
      <xdr:row>17</xdr:row>
      <xdr:rowOff>120014</xdr:rowOff>
    </xdr:from>
    <xdr:to>
      <xdr:col>13</xdr:col>
      <xdr:colOff>314324</xdr:colOff>
      <xdr:row>36</xdr:row>
      <xdr:rowOff>76199</xdr:rowOff>
    </xdr:to>
    <xdr:graphicFrame macro="">
      <xdr:nvGraphicFramePr>
        <xdr:cNvPr id="3" name="Chart 2">
          <a:extLst>
            <a:ext uri="{FF2B5EF4-FFF2-40B4-BE49-F238E27FC236}">
              <a16:creationId xmlns:a16="http://schemas.microsoft.com/office/drawing/2014/main" id="{80BDCE56-2583-7361-E351-286AE2328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659130</xdr:colOff>
      <xdr:row>44</xdr:row>
      <xdr:rowOff>68580</xdr:rowOff>
    </xdr:from>
    <xdr:to>
      <xdr:col>10</xdr:col>
      <xdr:colOff>49530</xdr:colOff>
      <xdr:row>60</xdr:row>
      <xdr:rowOff>26670</xdr:rowOff>
    </xdr:to>
    <xdr:graphicFrame macro="">
      <xdr:nvGraphicFramePr>
        <xdr:cNvPr id="2" name="Chart 1">
          <a:extLst>
            <a:ext uri="{FF2B5EF4-FFF2-40B4-BE49-F238E27FC236}">
              <a16:creationId xmlns:a16="http://schemas.microsoft.com/office/drawing/2014/main" id="{2135D5F9-7920-FA27-9B9A-D70B16E3A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455295</xdr:colOff>
      <xdr:row>44</xdr:row>
      <xdr:rowOff>167640</xdr:rowOff>
    </xdr:from>
    <xdr:to>
      <xdr:col>21</xdr:col>
      <xdr:colOff>392430</xdr:colOff>
      <xdr:row>60</xdr:row>
      <xdr:rowOff>129540</xdr:rowOff>
    </xdr:to>
    <xdr:graphicFrame macro="">
      <xdr:nvGraphicFramePr>
        <xdr:cNvPr id="3" name="Chart 2">
          <a:extLst>
            <a:ext uri="{FF2B5EF4-FFF2-40B4-BE49-F238E27FC236}">
              <a16:creationId xmlns:a16="http://schemas.microsoft.com/office/drawing/2014/main" id="{4BFD3460-6414-B020-AB46-9EF5AEE51D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22</xdr:row>
      <xdr:rowOff>100965</xdr:rowOff>
    </xdr:from>
    <xdr:to>
      <xdr:col>8</xdr:col>
      <xdr:colOff>457200</xdr:colOff>
      <xdr:row>39</xdr:row>
      <xdr:rowOff>123825</xdr:rowOff>
    </xdr:to>
    <xdr:graphicFrame macro="">
      <xdr:nvGraphicFramePr>
        <xdr:cNvPr id="4" name="Chart 3">
          <a:extLst>
            <a:ext uri="{FF2B5EF4-FFF2-40B4-BE49-F238E27FC236}">
              <a16:creationId xmlns:a16="http://schemas.microsoft.com/office/drawing/2014/main" id="{9A18F9F7-9246-CC5D-3296-B68402976D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533400</xdr:colOff>
      <xdr:row>22</xdr:row>
      <xdr:rowOff>110490</xdr:rowOff>
    </xdr:from>
    <xdr:to>
      <xdr:col>17</xdr:col>
      <xdr:colOff>428625</xdr:colOff>
      <xdr:row>39</xdr:row>
      <xdr:rowOff>104775</xdr:rowOff>
    </xdr:to>
    <xdr:graphicFrame macro="">
      <xdr:nvGraphicFramePr>
        <xdr:cNvPr id="5" name="Chart 4">
          <a:extLst>
            <a:ext uri="{FF2B5EF4-FFF2-40B4-BE49-F238E27FC236}">
              <a16:creationId xmlns:a16="http://schemas.microsoft.com/office/drawing/2014/main" id="{EC94C361-CA80-7843-6DDF-2C242417F4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13334</xdr:colOff>
      <xdr:row>16</xdr:row>
      <xdr:rowOff>163829</xdr:rowOff>
    </xdr:from>
    <xdr:to>
      <xdr:col>8</xdr:col>
      <xdr:colOff>485774</xdr:colOff>
      <xdr:row>37</xdr:row>
      <xdr:rowOff>85724</xdr:rowOff>
    </xdr:to>
    <xdr:graphicFrame macro="">
      <xdr:nvGraphicFramePr>
        <xdr:cNvPr id="2" name="Chart 1">
          <a:extLst>
            <a:ext uri="{FF2B5EF4-FFF2-40B4-BE49-F238E27FC236}">
              <a16:creationId xmlns:a16="http://schemas.microsoft.com/office/drawing/2014/main" id="{76891F76-011A-0618-B7C0-E5FB6F2CE5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563880</xdr:colOff>
      <xdr:row>16</xdr:row>
      <xdr:rowOff>165735</xdr:rowOff>
    </xdr:from>
    <xdr:to>
      <xdr:col>16</xdr:col>
      <xdr:colOff>38100</xdr:colOff>
      <xdr:row>37</xdr:row>
      <xdr:rowOff>123825</xdr:rowOff>
    </xdr:to>
    <xdr:graphicFrame macro="">
      <xdr:nvGraphicFramePr>
        <xdr:cNvPr id="3" name="Chart 2">
          <a:extLst>
            <a:ext uri="{FF2B5EF4-FFF2-40B4-BE49-F238E27FC236}">
              <a16:creationId xmlns:a16="http://schemas.microsoft.com/office/drawing/2014/main" id="{4CAEE7E0-D8E5-C5D3-3117-659475F765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672465</xdr:colOff>
      <xdr:row>47</xdr:row>
      <xdr:rowOff>135255</xdr:rowOff>
    </xdr:from>
    <xdr:to>
      <xdr:col>7</xdr:col>
      <xdr:colOff>914400</xdr:colOff>
      <xdr:row>59</xdr:row>
      <xdr:rowOff>62865</xdr:rowOff>
    </xdr:to>
    <xdr:graphicFrame macro="">
      <xdr:nvGraphicFramePr>
        <xdr:cNvPr id="2" name="Chart 1">
          <a:extLst>
            <a:ext uri="{FF2B5EF4-FFF2-40B4-BE49-F238E27FC236}">
              <a16:creationId xmlns:a16="http://schemas.microsoft.com/office/drawing/2014/main" id="{D5807704-A055-69E2-270D-08BA08EC89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47</xdr:row>
      <xdr:rowOff>87631</xdr:rowOff>
    </xdr:from>
    <xdr:to>
      <xdr:col>14</xdr:col>
      <xdr:colOff>758190</xdr:colOff>
      <xdr:row>60</xdr:row>
      <xdr:rowOff>1</xdr:rowOff>
    </xdr:to>
    <xdr:graphicFrame macro="">
      <xdr:nvGraphicFramePr>
        <xdr:cNvPr id="3" name="Chart 2">
          <a:extLst>
            <a:ext uri="{FF2B5EF4-FFF2-40B4-BE49-F238E27FC236}">
              <a16:creationId xmlns:a16="http://schemas.microsoft.com/office/drawing/2014/main" id="{1D6B92DE-D398-9BCC-4B13-AC7F7E5B00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xdr:colOff>
      <xdr:row>23</xdr:row>
      <xdr:rowOff>43815</xdr:rowOff>
    </xdr:from>
    <xdr:to>
      <xdr:col>7</xdr:col>
      <xdr:colOff>304800</xdr:colOff>
      <xdr:row>38</xdr:row>
      <xdr:rowOff>161925</xdr:rowOff>
    </xdr:to>
    <xdr:graphicFrame macro="">
      <xdr:nvGraphicFramePr>
        <xdr:cNvPr id="4" name="Chart 3">
          <a:extLst>
            <a:ext uri="{FF2B5EF4-FFF2-40B4-BE49-F238E27FC236}">
              <a16:creationId xmlns:a16="http://schemas.microsoft.com/office/drawing/2014/main" id="{6B6C8FB5-B022-F2D0-AAAB-E63114C740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548640</xdr:colOff>
      <xdr:row>23</xdr:row>
      <xdr:rowOff>59054</xdr:rowOff>
    </xdr:from>
    <xdr:to>
      <xdr:col>13</xdr:col>
      <xdr:colOff>676275</xdr:colOff>
      <xdr:row>39</xdr:row>
      <xdr:rowOff>28575</xdr:rowOff>
    </xdr:to>
    <xdr:graphicFrame macro="">
      <xdr:nvGraphicFramePr>
        <xdr:cNvPr id="5" name="Chart 4">
          <a:extLst>
            <a:ext uri="{FF2B5EF4-FFF2-40B4-BE49-F238E27FC236}">
              <a16:creationId xmlns:a16="http://schemas.microsoft.com/office/drawing/2014/main" id="{992B82FE-9CAA-C370-F5B5-76388ACF18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579120</xdr:colOff>
      <xdr:row>20</xdr:row>
      <xdr:rowOff>148590</xdr:rowOff>
    </xdr:from>
    <xdr:to>
      <xdr:col>8</xdr:col>
      <xdr:colOff>272415</xdr:colOff>
      <xdr:row>42</xdr:row>
      <xdr:rowOff>102870</xdr:rowOff>
    </xdr:to>
    <xdr:graphicFrame macro="">
      <xdr:nvGraphicFramePr>
        <xdr:cNvPr id="2" name="Chart 1">
          <a:extLst>
            <a:ext uri="{FF2B5EF4-FFF2-40B4-BE49-F238E27FC236}">
              <a16:creationId xmlns:a16="http://schemas.microsoft.com/office/drawing/2014/main" id="{39FA1DFB-AC71-A417-1B10-357F72C63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363855</xdr:colOff>
      <xdr:row>20</xdr:row>
      <xdr:rowOff>152400</xdr:rowOff>
    </xdr:from>
    <xdr:to>
      <xdr:col>16</xdr:col>
      <xdr:colOff>17145</xdr:colOff>
      <xdr:row>42</xdr:row>
      <xdr:rowOff>95250</xdr:rowOff>
    </xdr:to>
    <xdr:graphicFrame macro="">
      <xdr:nvGraphicFramePr>
        <xdr:cNvPr id="3" name="Chart 2">
          <a:extLst>
            <a:ext uri="{FF2B5EF4-FFF2-40B4-BE49-F238E27FC236}">
              <a16:creationId xmlns:a16="http://schemas.microsoft.com/office/drawing/2014/main" id="{4499B51F-608E-B063-9D82-B652F0CD6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17</xdr:row>
      <xdr:rowOff>5715</xdr:rowOff>
    </xdr:from>
    <xdr:to>
      <xdr:col>9</xdr:col>
      <xdr:colOff>161925</xdr:colOff>
      <xdr:row>38</xdr:row>
      <xdr:rowOff>114300</xdr:rowOff>
    </xdr:to>
    <xdr:graphicFrame macro="">
      <xdr:nvGraphicFramePr>
        <xdr:cNvPr id="2" name="Chart 1">
          <a:extLst>
            <a:ext uri="{FF2B5EF4-FFF2-40B4-BE49-F238E27FC236}">
              <a16:creationId xmlns:a16="http://schemas.microsoft.com/office/drawing/2014/main" id="{F617C19E-D256-EEAC-2C00-65C32B2ED9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285750</xdr:colOff>
      <xdr:row>17</xdr:row>
      <xdr:rowOff>5715</xdr:rowOff>
    </xdr:from>
    <xdr:to>
      <xdr:col>17</xdr:col>
      <xdr:colOff>533400</xdr:colOff>
      <xdr:row>38</xdr:row>
      <xdr:rowOff>114300</xdr:rowOff>
    </xdr:to>
    <xdr:graphicFrame macro="">
      <xdr:nvGraphicFramePr>
        <xdr:cNvPr id="3" name="Chart 2">
          <a:extLst>
            <a:ext uri="{FF2B5EF4-FFF2-40B4-BE49-F238E27FC236}">
              <a16:creationId xmlns:a16="http://schemas.microsoft.com/office/drawing/2014/main" id="{D55D5A14-9F8F-D21E-7904-DEB2C8061C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17</xdr:row>
      <xdr:rowOff>28575</xdr:rowOff>
    </xdr:from>
    <xdr:to>
      <xdr:col>8</xdr:col>
      <xdr:colOff>750570</xdr:colOff>
      <xdr:row>39</xdr:row>
      <xdr:rowOff>104775</xdr:rowOff>
    </xdr:to>
    <xdr:graphicFrame macro="">
      <xdr:nvGraphicFramePr>
        <xdr:cNvPr id="2" name="Chart 1">
          <a:extLst>
            <a:ext uri="{FF2B5EF4-FFF2-40B4-BE49-F238E27FC236}">
              <a16:creationId xmlns:a16="http://schemas.microsoft.com/office/drawing/2014/main" id="{C3687EC5-750B-49EE-F322-89DDECE272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76200</xdr:colOff>
      <xdr:row>17</xdr:row>
      <xdr:rowOff>34290</xdr:rowOff>
    </xdr:from>
    <xdr:to>
      <xdr:col>17</xdr:col>
      <xdr:colOff>552450</xdr:colOff>
      <xdr:row>39</xdr:row>
      <xdr:rowOff>104775</xdr:rowOff>
    </xdr:to>
    <xdr:graphicFrame macro="">
      <xdr:nvGraphicFramePr>
        <xdr:cNvPr id="3" name="Chart 2">
          <a:extLst>
            <a:ext uri="{FF2B5EF4-FFF2-40B4-BE49-F238E27FC236}">
              <a16:creationId xmlns:a16="http://schemas.microsoft.com/office/drawing/2014/main" id="{2237D1B6-2BF1-36D3-9B60-5184B90BAE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434340</xdr:colOff>
      <xdr:row>26</xdr:row>
      <xdr:rowOff>158115</xdr:rowOff>
    </xdr:from>
    <xdr:to>
      <xdr:col>7</xdr:col>
      <xdr:colOff>219075</xdr:colOff>
      <xdr:row>48</xdr:row>
      <xdr:rowOff>19050</xdr:rowOff>
    </xdr:to>
    <xdr:graphicFrame macro="">
      <xdr:nvGraphicFramePr>
        <xdr:cNvPr id="2" name="Chart 1">
          <a:extLst>
            <a:ext uri="{FF2B5EF4-FFF2-40B4-BE49-F238E27FC236}">
              <a16:creationId xmlns:a16="http://schemas.microsoft.com/office/drawing/2014/main" id="{69A0CB1B-A1B0-786B-03F4-A03C5E2030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293371</xdr:colOff>
      <xdr:row>26</xdr:row>
      <xdr:rowOff>163830</xdr:rowOff>
    </xdr:from>
    <xdr:to>
      <xdr:col>14</xdr:col>
      <xdr:colOff>542925</xdr:colOff>
      <xdr:row>48</xdr:row>
      <xdr:rowOff>57150</xdr:rowOff>
    </xdr:to>
    <xdr:graphicFrame macro="">
      <xdr:nvGraphicFramePr>
        <xdr:cNvPr id="3" name="Chart 2">
          <a:extLst>
            <a:ext uri="{FF2B5EF4-FFF2-40B4-BE49-F238E27FC236}">
              <a16:creationId xmlns:a16="http://schemas.microsoft.com/office/drawing/2014/main" id="{DB869DE4-203A-452F-8DD0-DC50CA75B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565454</xdr:colOff>
      <xdr:row>14</xdr:row>
      <xdr:rowOff>163828</xdr:rowOff>
    </xdr:from>
    <xdr:to>
      <xdr:col>8</xdr:col>
      <xdr:colOff>724728</xdr:colOff>
      <xdr:row>39</xdr:row>
      <xdr:rowOff>134592</xdr:rowOff>
    </xdr:to>
    <xdr:graphicFrame macro="">
      <xdr:nvGraphicFramePr>
        <xdr:cNvPr id="3" name="Chart 2">
          <a:extLst>
            <a:ext uri="{FF2B5EF4-FFF2-40B4-BE49-F238E27FC236}">
              <a16:creationId xmlns:a16="http://schemas.microsoft.com/office/drawing/2014/main" id="{F766606A-CB62-ABFD-BD50-1D06736BD7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D552-FB92-4CDC-A078-0989E73F3F4F}">
  <sheetPr codeName="Sheet1"/>
  <dimension ref="A2:H61"/>
  <sheetViews>
    <sheetView tabSelected="1" workbookViewId="0">
      <selection activeCell="D10" sqref="D10"/>
    </sheetView>
  </sheetViews>
  <sheetFormatPr defaultColWidth="8.88671875" defaultRowHeight="14.4" x14ac:dyDescent="0.3"/>
  <cols>
    <col min="1" max="1" width="9.33203125" style="1" customWidth="1"/>
    <col min="2" max="2" width="103.5546875" style="1" customWidth="1"/>
    <col min="3" max="3" width="5.44140625" style="1" customWidth="1"/>
    <col min="4" max="4" width="38.5546875" style="8" customWidth="1"/>
    <col min="5" max="5" width="6.6640625" style="1" customWidth="1"/>
    <col min="6" max="6" width="33" style="1" customWidth="1"/>
    <col min="7" max="7" width="6.33203125" style="1" customWidth="1"/>
    <col min="8" max="8" width="29.109375" style="1" bestFit="1" customWidth="1"/>
    <col min="9" max="16384" width="8.88671875" style="1"/>
  </cols>
  <sheetData>
    <row r="2" spans="1:8" ht="23.4" x14ac:dyDescent="0.45">
      <c r="A2" s="2"/>
      <c r="B2" s="4" t="s">
        <v>160</v>
      </c>
      <c r="D2" s="9" t="s">
        <v>118</v>
      </c>
    </row>
    <row r="3" spans="1:8" ht="18" x14ac:dyDescent="0.35">
      <c r="A3" s="2"/>
      <c r="B3" s="5" t="s">
        <v>260</v>
      </c>
      <c r="D3" s="8" t="s">
        <v>174</v>
      </c>
    </row>
    <row r="4" spans="1:8" ht="15.6" x14ac:dyDescent="0.3">
      <c r="A4" s="2"/>
      <c r="B4" s="3"/>
      <c r="D4" s="1"/>
    </row>
    <row r="5" spans="1:8" ht="19.2" customHeight="1" x14ac:dyDescent="0.35">
      <c r="A5" s="2"/>
      <c r="B5" s="6" t="s">
        <v>161</v>
      </c>
      <c r="D5" s="10" t="s">
        <v>175</v>
      </c>
      <c r="F5" s="10" t="s">
        <v>180</v>
      </c>
      <c r="H5" s="10" t="s">
        <v>185</v>
      </c>
    </row>
    <row r="6" spans="1:8" ht="19.2" customHeight="1" x14ac:dyDescent="0.3">
      <c r="A6" s="2"/>
      <c r="B6" s="63" t="s">
        <v>168</v>
      </c>
      <c r="D6" s="2" t="s">
        <v>188</v>
      </c>
      <c r="F6" s="2" t="s">
        <v>137</v>
      </c>
      <c r="H6" s="2" t="s">
        <v>154</v>
      </c>
    </row>
    <row r="7" spans="1:8" ht="19.2" customHeight="1" x14ac:dyDescent="0.3">
      <c r="A7" s="2"/>
      <c r="B7" s="63"/>
      <c r="D7" s="2" t="s">
        <v>189</v>
      </c>
      <c r="F7" s="2" t="s">
        <v>138</v>
      </c>
      <c r="H7" s="2" t="s">
        <v>155</v>
      </c>
    </row>
    <row r="8" spans="1:8" ht="19.2" customHeight="1" x14ac:dyDescent="0.3">
      <c r="A8" s="2"/>
      <c r="B8" s="63"/>
      <c r="D8" s="2" t="s">
        <v>119</v>
      </c>
      <c r="F8" s="10" t="s">
        <v>181</v>
      </c>
      <c r="H8" s="2" t="s">
        <v>218</v>
      </c>
    </row>
    <row r="9" spans="1:8" ht="19.2" customHeight="1" x14ac:dyDescent="0.35">
      <c r="A9" s="2"/>
      <c r="B9" s="6" t="s">
        <v>162</v>
      </c>
      <c r="D9" s="2" t="s">
        <v>219</v>
      </c>
      <c r="F9" s="2" t="s">
        <v>139</v>
      </c>
      <c r="H9" s="10" t="s">
        <v>186</v>
      </c>
    </row>
    <row r="10" spans="1:8" ht="19.2" customHeight="1" x14ac:dyDescent="0.3">
      <c r="A10" s="2"/>
      <c r="B10" s="63" t="s">
        <v>169</v>
      </c>
      <c r="D10" s="10" t="s">
        <v>177</v>
      </c>
      <c r="F10" s="2" t="s">
        <v>140</v>
      </c>
      <c r="H10" s="2" t="s">
        <v>156</v>
      </c>
    </row>
    <row r="11" spans="1:8" ht="19.2" customHeight="1" x14ac:dyDescent="0.3">
      <c r="A11" s="2"/>
      <c r="B11" s="63"/>
      <c r="D11" s="2" t="s">
        <v>120</v>
      </c>
      <c r="F11" s="10" t="s">
        <v>182</v>
      </c>
      <c r="H11" s="2" t="s">
        <v>157</v>
      </c>
    </row>
    <row r="12" spans="1:8" ht="19.2" customHeight="1" x14ac:dyDescent="0.3">
      <c r="A12" s="2"/>
      <c r="B12" s="63"/>
      <c r="D12" s="2" t="s">
        <v>121</v>
      </c>
      <c r="F12" s="2" t="s">
        <v>141</v>
      </c>
      <c r="H12" s="10" t="s">
        <v>187</v>
      </c>
    </row>
    <row r="13" spans="1:8" ht="19.2" customHeight="1" x14ac:dyDescent="0.3">
      <c r="A13" s="2"/>
      <c r="B13" s="63"/>
      <c r="D13" s="2" t="s">
        <v>122</v>
      </c>
      <c r="F13" s="2" t="s">
        <v>142</v>
      </c>
      <c r="H13" s="2" t="s">
        <v>158</v>
      </c>
    </row>
    <row r="14" spans="1:8" ht="19.2" customHeight="1" x14ac:dyDescent="0.35">
      <c r="A14" s="2"/>
      <c r="B14" s="6" t="s">
        <v>163</v>
      </c>
      <c r="D14" s="2" t="s">
        <v>123</v>
      </c>
      <c r="F14" s="2" t="s">
        <v>143</v>
      </c>
      <c r="H14" s="2" t="s">
        <v>159</v>
      </c>
    </row>
    <row r="15" spans="1:8" ht="19.2" customHeight="1" x14ac:dyDescent="0.3">
      <c r="A15" s="2"/>
      <c r="B15" s="63" t="s">
        <v>170</v>
      </c>
      <c r="D15" s="2" t="s">
        <v>124</v>
      </c>
      <c r="F15" s="2" t="s">
        <v>144</v>
      </c>
    </row>
    <row r="16" spans="1:8" ht="19.2" customHeight="1" x14ac:dyDescent="0.3">
      <c r="A16" s="2"/>
      <c r="B16" s="63"/>
      <c r="D16" s="10" t="s">
        <v>178</v>
      </c>
      <c r="F16" s="2" t="s">
        <v>145</v>
      </c>
    </row>
    <row r="17" spans="1:6" ht="19.2" customHeight="1" x14ac:dyDescent="0.35">
      <c r="A17" s="2"/>
      <c r="B17" s="6" t="s">
        <v>164</v>
      </c>
      <c r="D17" s="2" t="s">
        <v>125</v>
      </c>
      <c r="F17" s="2" t="s">
        <v>146</v>
      </c>
    </row>
    <row r="18" spans="1:6" ht="19.2" customHeight="1" x14ac:dyDescent="0.3">
      <c r="A18" s="2"/>
      <c r="B18" s="64" t="s">
        <v>171</v>
      </c>
      <c r="D18" s="2" t="s">
        <v>126</v>
      </c>
      <c r="F18" s="10" t="s">
        <v>183</v>
      </c>
    </row>
    <row r="19" spans="1:6" ht="19.2" customHeight="1" x14ac:dyDescent="0.3">
      <c r="A19" s="2"/>
      <c r="B19" s="64"/>
      <c r="D19" s="2" t="s">
        <v>127</v>
      </c>
      <c r="F19" s="2" t="s">
        <v>147</v>
      </c>
    </row>
    <row r="20" spans="1:6" ht="19.2" customHeight="1" x14ac:dyDescent="0.3">
      <c r="A20" s="2"/>
      <c r="B20" s="64"/>
      <c r="D20" s="2" t="s">
        <v>128</v>
      </c>
      <c r="F20" s="2" t="s">
        <v>148</v>
      </c>
    </row>
    <row r="21" spans="1:6" ht="19.2" customHeight="1" x14ac:dyDescent="0.35">
      <c r="A21" s="2"/>
      <c r="B21" s="6" t="s">
        <v>165</v>
      </c>
      <c r="D21" s="2" t="s">
        <v>129</v>
      </c>
      <c r="F21" s="2" t="s">
        <v>149</v>
      </c>
    </row>
    <row r="22" spans="1:6" ht="19.2" customHeight="1" x14ac:dyDescent="0.3">
      <c r="A22" s="2"/>
      <c r="B22" s="63" t="s">
        <v>173</v>
      </c>
      <c r="D22" s="2" t="s">
        <v>130</v>
      </c>
      <c r="F22" s="2" t="s">
        <v>150</v>
      </c>
    </row>
    <row r="23" spans="1:6" ht="19.2" customHeight="1" x14ac:dyDescent="0.3">
      <c r="A23" s="2"/>
      <c r="B23" s="63"/>
      <c r="D23" s="2" t="s">
        <v>131</v>
      </c>
      <c r="F23" s="2" t="s">
        <v>151</v>
      </c>
    </row>
    <row r="24" spans="1:6" ht="19.2" customHeight="1" x14ac:dyDescent="0.3">
      <c r="A24" s="2"/>
      <c r="B24" s="63"/>
      <c r="D24" s="2" t="s">
        <v>132</v>
      </c>
      <c r="F24" s="10" t="s">
        <v>184</v>
      </c>
    </row>
    <row r="25" spans="1:6" ht="19.2" customHeight="1" x14ac:dyDescent="0.3">
      <c r="A25" s="2"/>
      <c r="B25" s="63"/>
      <c r="D25" s="2" t="s">
        <v>133</v>
      </c>
      <c r="F25" s="2" t="s">
        <v>152</v>
      </c>
    </row>
    <row r="26" spans="1:6" ht="19.2" customHeight="1" x14ac:dyDescent="0.3">
      <c r="A26" s="2"/>
      <c r="B26" s="7" t="s">
        <v>166</v>
      </c>
      <c r="D26" s="2" t="s">
        <v>134</v>
      </c>
      <c r="F26" s="2" t="s">
        <v>153</v>
      </c>
    </row>
    <row r="27" spans="1:6" ht="19.2" customHeight="1" x14ac:dyDescent="0.3">
      <c r="A27" s="2"/>
      <c r="B27" s="63" t="s">
        <v>172</v>
      </c>
      <c r="D27" s="10" t="s">
        <v>179</v>
      </c>
    </row>
    <row r="28" spans="1:6" ht="19.2" customHeight="1" x14ac:dyDescent="0.3">
      <c r="A28" s="2"/>
      <c r="B28" s="63"/>
      <c r="D28" s="2" t="s">
        <v>135</v>
      </c>
    </row>
    <row r="29" spans="1:6" ht="19.2" customHeight="1" x14ac:dyDescent="0.3">
      <c r="A29" s="2"/>
      <c r="B29" s="7" t="s">
        <v>167</v>
      </c>
      <c r="D29" s="2" t="s">
        <v>136</v>
      </c>
    </row>
    <row r="30" spans="1:6" ht="19.2" customHeight="1" x14ac:dyDescent="0.3">
      <c r="A30" s="2"/>
      <c r="B30" s="62" t="s">
        <v>176</v>
      </c>
      <c r="D30" s="1"/>
    </row>
    <row r="31" spans="1:6" x14ac:dyDescent="0.3">
      <c r="A31" s="2"/>
      <c r="D31" s="1"/>
    </row>
    <row r="32" spans="1:6" x14ac:dyDescent="0.3">
      <c r="A32" s="2"/>
      <c r="D32" s="1"/>
    </row>
    <row r="33" spans="1:4" x14ac:dyDescent="0.3">
      <c r="A33" s="2"/>
      <c r="D33" s="1"/>
    </row>
    <row r="34" spans="1:4" x14ac:dyDescent="0.3">
      <c r="A34" s="2"/>
      <c r="D34" s="1"/>
    </row>
    <row r="35" spans="1:4" x14ac:dyDescent="0.3">
      <c r="A35" s="2"/>
      <c r="D35" s="1"/>
    </row>
    <row r="36" spans="1:4" x14ac:dyDescent="0.3">
      <c r="A36" s="2"/>
      <c r="D36" s="1"/>
    </row>
    <row r="37" spans="1:4" x14ac:dyDescent="0.3">
      <c r="A37" s="2"/>
      <c r="D37" s="1"/>
    </row>
    <row r="38" spans="1:4" x14ac:dyDescent="0.3">
      <c r="A38" s="2"/>
      <c r="D38" s="1"/>
    </row>
    <row r="39" spans="1:4" x14ac:dyDescent="0.3">
      <c r="A39" s="2"/>
      <c r="D39" s="1"/>
    </row>
    <row r="40" spans="1:4" x14ac:dyDescent="0.3">
      <c r="A40" s="2"/>
      <c r="D40" s="1"/>
    </row>
    <row r="41" spans="1:4" x14ac:dyDescent="0.3">
      <c r="A41" s="2"/>
      <c r="D41" s="1"/>
    </row>
    <row r="42" spans="1:4" x14ac:dyDescent="0.3">
      <c r="A42" s="2"/>
      <c r="D42" s="1"/>
    </row>
    <row r="43" spans="1:4" x14ac:dyDescent="0.3">
      <c r="A43" s="2"/>
      <c r="D43" s="1"/>
    </row>
    <row r="44" spans="1:4" x14ac:dyDescent="0.3">
      <c r="A44" s="2"/>
      <c r="D44" s="1"/>
    </row>
    <row r="45" spans="1:4" x14ac:dyDescent="0.3">
      <c r="A45" s="2"/>
      <c r="D45" s="1"/>
    </row>
    <row r="46" spans="1:4" x14ac:dyDescent="0.3">
      <c r="D46" s="1"/>
    </row>
    <row r="47" spans="1:4" x14ac:dyDescent="0.3">
      <c r="D47" s="1"/>
    </row>
    <row r="48" spans="1:4" x14ac:dyDescent="0.3">
      <c r="D48" s="1"/>
    </row>
    <row r="49" spans="4:4" x14ac:dyDescent="0.3">
      <c r="D49" s="1"/>
    </row>
    <row r="50" spans="4:4" x14ac:dyDescent="0.3">
      <c r="D50" s="1"/>
    </row>
    <row r="51" spans="4:4" x14ac:dyDescent="0.3">
      <c r="D51" s="1"/>
    </row>
    <row r="52" spans="4:4" x14ac:dyDescent="0.3">
      <c r="D52" s="1"/>
    </row>
    <row r="53" spans="4:4" x14ac:dyDescent="0.3">
      <c r="D53" s="1"/>
    </row>
    <row r="54" spans="4:4" x14ac:dyDescent="0.3">
      <c r="D54" s="1"/>
    </row>
    <row r="55" spans="4:4" x14ac:dyDescent="0.3">
      <c r="D55" s="1"/>
    </row>
    <row r="56" spans="4:4" x14ac:dyDescent="0.3">
      <c r="D56" s="1"/>
    </row>
    <row r="57" spans="4:4" x14ac:dyDescent="0.3">
      <c r="D57" s="1"/>
    </row>
    <row r="58" spans="4:4" x14ac:dyDescent="0.3">
      <c r="D58" s="1"/>
    </row>
    <row r="59" spans="4:4" x14ac:dyDescent="0.3">
      <c r="D59" s="1"/>
    </row>
    <row r="60" spans="4:4" x14ac:dyDescent="0.3">
      <c r="D60" s="1"/>
    </row>
    <row r="61" spans="4:4" x14ac:dyDescent="0.3">
      <c r="D61" s="1"/>
    </row>
  </sheetData>
  <mergeCells count="6">
    <mergeCell ref="B6:B8"/>
    <mergeCell ref="B15:B16"/>
    <mergeCell ref="B18:B20"/>
    <mergeCell ref="B22:B25"/>
    <mergeCell ref="B27:B28"/>
    <mergeCell ref="B10:B13"/>
  </mergeCells>
  <hyperlinks>
    <hyperlink ref="D6" location="'1. Pop by Prov'!A1" tooltip="Click to go to sheet 1. Pop by Prov" display="1. Pop by Prov" xr:uid="{1D2CD105-1C46-48C3-9C19-D2FE0707D37D}"/>
    <hyperlink ref="D7" location="'2. Pop by Metro'!A1" tooltip="Click to go to sheet 2. Pop by Metro" display="2. Pop by Metro" xr:uid="{917D3E5C-545D-41B6-B33D-AF0F84AB248D}"/>
    <hyperlink ref="D8" location="'3. HH by prov'!A1" tooltip="Click to go to sheet 3. HH by prov" display="3. HH by prov" xr:uid="{EC77A894-55EE-4234-99E4-424836F89189}"/>
    <hyperlink ref="D9" location="'4. HH by Metro'!A1" tooltip="Click to go to sheet 4. HH by Metro" display="4. HH by Metro" xr:uid="{88903EAB-04AD-4F22-9CA9-8E5E558C2E19}"/>
    <hyperlink ref="D11" location="'5. Marital status'!A1" tooltip="Click to go to sheet 5. Marital status" display="5. Marital status" xr:uid="{EF978B7C-46CC-41E4-981C-15EBC26D5D5C}"/>
    <hyperlink ref="D12" location="'6. Household size'!A1" tooltip="Click to go to sheet 6. Household size" display="6. Household size" xr:uid="{0A91076D-E3A3-4D8C-A20A-4B01821BD9FB}"/>
    <hyperlink ref="D13" location="'7. Households head'!A1" tooltip="Click to go to sheet 7. Households head" display="7. Households head" xr:uid="{DFD943A0-4B02-4219-9DAD-EB832F9AA862}"/>
    <hyperlink ref="D14" location="'8. Household composition'!A1" tooltip="Click to go to sheet 8. Household composition" display="8. Household composition" xr:uid="{4ED1C5AE-FEF4-4B97-B0A3-79582D5BFE65}"/>
    <hyperlink ref="D15" location="'9. Inter-generational HH'!A1" tooltip="Click to go to sheet 9. Inter-generational HH" display="9. Inter-generational HH" xr:uid="{003B0F8E-04B3-42C3-AA9C-EED7D6CA0610}"/>
    <hyperlink ref="D17" location="'10. Orpanhood'!A1" tooltip="Click to go to sheet 10. Orpanhood" display="10. Orpanhood" xr:uid="{1D42D183-D378-4283-9A11-D97BC6C621D9}"/>
    <hyperlink ref="D18" location="'11. Living arrangement'!A1" tooltip="Click to go to sheet 11. Living arrangement" display="11. Living arrangement" xr:uid="{2A1AA194-5BF2-4981-8AFE-161E1FBA4151}"/>
    <hyperlink ref="D19" location="'12. Care arrangement'!A1" tooltip="Click to go to sheet 12. Care arrangement" display="12. Care arrangement" xr:uid="{48456BE4-0530-4256-BF6F-D5C872684C65}"/>
    <hyperlink ref="D20" location="'13. Education attendance'!A1" tooltip="Click to go to sheet 13. Education attendance" display="13. Education attendance" xr:uid="{94F17C8D-D584-438E-A8C4-7524452871A9}"/>
    <hyperlink ref="D21" location="'14. Educ attend 7 - 24'!A1" tooltip="Click to go to sheet 14. Educ attend 7 - 24" display="14. Educ attend 7 - 24" xr:uid="{B61AD12B-F8DD-4123-B4C2-5408E9D35C31}"/>
    <hyperlink ref="D22" location="'15.NoFees'!A1" tooltip="Click to go to sheet 15.NoFees" display="15.NoFees" xr:uid="{3FEFD09B-05DD-440F-8259-D3A4A5259282}"/>
    <hyperlink ref="D23" location="'16. School nutrition'!A1" tooltip="Click to go to sheet 16. School nutrition" display="16. School nutrition" xr:uid="{6ED677E4-52A8-44CE-ADFF-2DD13250B3B2}"/>
    <hyperlink ref="D24" location="'17. Corporal punishment'!A1" tooltip="Click to go to sheet 17. Corporal punishment" display="17. Corporal punishment" xr:uid="{67092B7F-1C26-46CE-BEB9-6AF763ADFA8E}"/>
    <hyperlink ref="D25" location="'18. Highest level Educ'!A1" tooltip="Click to go to sheet 18. Highest level Educ" display="18. Highest level Educ" xr:uid="{E649B84B-1E53-4000-821E-C90158876E58}"/>
    <hyperlink ref="D26" location="'19. Functional literacy'!A1" tooltip="Click to go to sheet 19. Functional literacy" display="19. Functional literacy" xr:uid="{F957287D-C097-4E2C-9DC9-3D433A6537A4}"/>
    <hyperlink ref="D28" location="'20. Medical aid'!A1" tooltip="Click to go to sheet 20. Medical aid" display="20. Medical aid" xr:uid="{8682843D-E12F-40AC-9566-8C95B50D1E73}"/>
    <hyperlink ref="D29" location="'21. General functioning'!A1" tooltip="Click to go to sheet 21. General functioning" display="21. General functioning" xr:uid="{E20952C3-9DEF-4CCA-B245-79157666000A}"/>
    <hyperlink ref="F6" location="'22. Person Social grants'!A1" tooltip="Click to go to sheet 22. Person Social grants" display="22. Person Social grants" xr:uid="{D5B6D340-0DF3-4780-AB40-D56F96E421EE}"/>
    <hyperlink ref="F7" location="'23. HH Social grants'!A1" tooltip="Click to go to sheet 23. HH Social grants" display="23. HH Social grants" xr:uid="{303716AB-6441-40C5-A87D-94855C158FD9}"/>
    <hyperlink ref="F9" location="'24. Type of main dwelling'!A1" tooltip="Click to go to sheet 24. Type of main dwelling" display="24. Type of main dwelling" xr:uid="{353CDEF1-B7EB-4E91-8491-EB1688FE6761}"/>
    <hyperlink ref="F10" location="'25. Tenure status'!A1" tooltip="Click to go to sheet 25. Tenure status" display="25. Tenure status" xr:uid="{E568393D-EEAC-42CA-A283-83263F9073EC}"/>
    <hyperlink ref="F12" location="'26. Access to drinking water'!A1" tooltip="Click to go to sheet 26. Access to drinking water" display="26. Access to drinking water" xr:uid="{75C516D2-9117-4104-ABD8-DB0E00CEF3EB}"/>
    <hyperlink ref="F13" location="'27. Water supplied by municipal'!A1" tooltip="Click to go to sheet 27. Water supplied by municipal" display="27. Water supplied by municipal" xr:uid="{75762AE4-2A58-4C99-89E6-CE8CAED2FB8A}"/>
    <hyperlink ref="F14" location="'28. Water interruptions'!A1" tooltip="Click to go to sheet 28. Water interruptions" display="28. Water interruptions" xr:uid="{55D4B3F4-0EAE-4B7E-9FFE-444035A8F2ED}"/>
    <hyperlink ref="F15" location="'29. water interruptions(2days)'!A1" tooltip="Click to go to sheet 29. water interruptions(2days)" display="29. water interruptions(2days)" xr:uid="{234B5B9D-9150-4D16-AD67-5905493BB76E}"/>
    <hyperlink ref="F16" location="'30. Water interruptions(15days)'!A1" tooltip="Click to go to sheet 30. Water interruptions(15days)" display="30. Water interruptions(15days)" xr:uid="{C3773E05-AE14-41C4-AA41-CBD9444FA9CE}"/>
    <hyperlink ref="F17" location="'31. Toilet facility'!A1" tooltip="Click to go to sheet 31. Toilet facility" display="31. Toilet facility" xr:uid="{FAE9EE03-4B66-4126-AED9-8F1C46CB9271}"/>
    <hyperlink ref="F19" location="'32. Electric access'!A1" tooltip="Click to go to sheet 32. Electric access" display="32. Electric access" xr:uid="{66C05FDD-F6F8-4A4F-8990-BDD97841A8FA}"/>
    <hyperlink ref="F20" location="'33. Connected to mains source '!A1" tooltip="Click to go to sheet 33. Connected to mains source " display="33. Connected to mains source " xr:uid="{14B9DA9F-A60F-44DB-BF75-EC5640FB7537}"/>
    <hyperlink ref="F21" location="'34. Main source of lighting'!A1" tooltip="Click to go to sheet 34. Main source of lighting" display="34. Main source of lighting" xr:uid="{9151B72F-572D-41B6-86F4-DA27F75A2A3D}"/>
    <hyperlink ref="F22" location="'35. Main source of cooking'!A1" tooltip="Click to go to sheet 35. Main source of cooking" display="35. Main source of cooking" xr:uid="{63FCADD5-A2D3-446F-B5BD-16E432486541}"/>
    <hyperlink ref="F23" location="'36. Main source of space heatin'!A1" tooltip="Click to go to sheet 36. Main source of space heatin" display="36. Main source of space heatin" xr:uid="{ADBBBFF1-FF51-497E-B38F-3D70F51AB873}"/>
    <hyperlink ref="F25" location="'37. Refuse removal'!A1" tooltip="Click to go to sheet 37. Refuse removal" display="37. Refuse removal" xr:uid="{E056BBD0-A244-4E61-AB36-C07E843F8209}"/>
    <hyperlink ref="F26" location="'38. Environmental problems'!A1" tooltip="Click to go to sheet 38. Environmental problems" display="38. Environmental problems" xr:uid="{47F0AA6B-D515-43B2-9622-6AF9F279F7D5}"/>
    <hyperlink ref="H6" location="'39. Fuctional phones'!A1" tooltip="Click to go to sheet 39. Fuctional phones" display="39. Fuctional phones" xr:uid="{1D6460AC-09EF-44A6-A16D-258B9554CBBC}"/>
    <hyperlink ref="H7" location="'40. Access to internet'!A1" tooltip="Click to go to sheet 40. Access to internet" display="40. Access to internet" xr:uid="{C9DB9373-16F1-4683-A6B4-7904F62A0502}"/>
    <hyperlink ref="H8" location="'41. Postal services'!A1" tooltip="Click to go to sheet 41. Postal services" display="41. Postal services" xr:uid="{3DDB851C-9E88-4BD2-88A1-C2093815C0FC}"/>
    <hyperlink ref="H10" location="'42. Source of income'!A1" tooltip="Click to go to sheet 42. Source of income" display="42. Source of income" xr:uid="{A62B0610-A720-4620-91F0-56263DC0172C}"/>
    <hyperlink ref="H11" location="'43. Main source of income'!A1" tooltip="Click to go to sheet 43. Main source of income" display="43. Main source of income" xr:uid="{ABBB768E-8938-4BA7-B88D-AD59880FF200}"/>
    <hyperlink ref="H13" location="'44. Vulnerability to hunger '!A1" tooltip="Click to go to sheet 44. Vulnerability to hunger " display="44. Vulnerability to hunger " xr:uid="{4D07ED9C-CCAA-4C84-A760-5150AE4C7C45}"/>
    <hyperlink ref="H14" location="'45. Access to food'!A1" tooltip="Click to go to sheet 45. Access to food" display="45. Access to food" xr:uid="{75ECD691-500B-4131-9621-BF6345E759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6909-0D58-4591-979B-3DAC3C0BBCB4}">
  <sheetPr codeName="Sheet9"/>
  <dimension ref="B2:R18"/>
  <sheetViews>
    <sheetView workbookViewId="0">
      <selection activeCell="S24" sqref="S24"/>
    </sheetView>
  </sheetViews>
  <sheetFormatPr defaultColWidth="8.88671875" defaultRowHeight="13.8" x14ac:dyDescent="0.3"/>
  <cols>
    <col min="1" max="1" width="8.88671875" style="15"/>
    <col min="2" max="2" width="8.6640625" style="16"/>
    <col min="3" max="18" width="11" style="15" bestFit="1" customWidth="1"/>
    <col min="19" max="16384" width="8.88671875" style="15"/>
  </cols>
  <sheetData>
    <row r="2" spans="2:18" ht="15.6" x14ac:dyDescent="0.3">
      <c r="B2" s="11" t="s">
        <v>226</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24</v>
      </c>
      <c r="C5" s="20">
        <v>3016636</v>
      </c>
      <c r="D5" s="20">
        <v>2918094</v>
      </c>
      <c r="E5" s="20">
        <v>3027798</v>
      </c>
      <c r="F5" s="20">
        <v>3266812</v>
      </c>
      <c r="G5" s="20">
        <v>3351126</v>
      </c>
      <c r="H5" s="20">
        <v>3509648</v>
      </c>
      <c r="I5" s="20">
        <v>3729038</v>
      </c>
      <c r="J5" s="20">
        <v>3919281</v>
      </c>
      <c r="K5" s="20">
        <v>4163970</v>
      </c>
      <c r="L5" s="20">
        <v>4277457</v>
      </c>
      <c r="M5" s="20">
        <v>4021366</v>
      </c>
      <c r="N5" s="20">
        <v>3389090</v>
      </c>
      <c r="O5" s="20">
        <v>4175979</v>
      </c>
      <c r="P5" s="20">
        <v>4631735</v>
      </c>
      <c r="Q5" s="20">
        <v>5034245</v>
      </c>
      <c r="R5" s="20">
        <v>5261125</v>
      </c>
    </row>
    <row r="6" spans="2:18" x14ac:dyDescent="0.3">
      <c r="B6" s="16" t="s">
        <v>29</v>
      </c>
      <c r="C6" s="20">
        <v>5313298</v>
      </c>
      <c r="D6" s="20">
        <v>5335192</v>
      </c>
      <c r="E6" s="20">
        <v>5513143</v>
      </c>
      <c r="F6" s="20">
        <v>5584373</v>
      </c>
      <c r="G6" s="20">
        <v>5667681</v>
      </c>
      <c r="H6" s="20">
        <v>5774817</v>
      </c>
      <c r="I6" s="20">
        <v>6062521</v>
      </c>
      <c r="J6" s="20">
        <v>6217888</v>
      </c>
      <c r="K6" s="20">
        <v>6359683</v>
      </c>
      <c r="L6" s="20">
        <v>6502329</v>
      </c>
      <c r="M6" s="20">
        <v>6852999</v>
      </c>
      <c r="N6" s="20">
        <v>7496683</v>
      </c>
      <c r="O6" s="20">
        <v>7446763</v>
      </c>
      <c r="P6" s="20">
        <v>7404739</v>
      </c>
      <c r="Q6" s="20">
        <v>7399632</v>
      </c>
      <c r="R6" s="20">
        <v>7694399</v>
      </c>
    </row>
    <row r="7" spans="2:18" x14ac:dyDescent="0.3">
      <c r="B7" s="16" t="s">
        <v>30</v>
      </c>
      <c r="C7" s="20">
        <v>4455206</v>
      </c>
      <c r="D7" s="20">
        <v>4853245</v>
      </c>
      <c r="E7" s="20">
        <v>4936390</v>
      </c>
      <c r="F7" s="20">
        <v>4921737</v>
      </c>
      <c r="G7" s="20">
        <v>5114622</v>
      </c>
      <c r="H7" s="20">
        <v>5241595</v>
      </c>
      <c r="I7" s="20">
        <v>5110933</v>
      </c>
      <c r="J7" s="20">
        <v>5200831</v>
      </c>
      <c r="K7" s="20">
        <v>5291804</v>
      </c>
      <c r="L7" s="20">
        <v>5474560</v>
      </c>
      <c r="M7" s="20">
        <v>5876022</v>
      </c>
      <c r="N7" s="20">
        <v>6265793</v>
      </c>
      <c r="O7" s="20">
        <v>6037014</v>
      </c>
      <c r="P7" s="20">
        <v>6072325</v>
      </c>
      <c r="Q7" s="20">
        <v>6135421</v>
      </c>
      <c r="R7" s="20">
        <v>6188754</v>
      </c>
    </row>
    <row r="8" spans="2:18" x14ac:dyDescent="0.3">
      <c r="B8" s="16" t="s">
        <v>31</v>
      </c>
      <c r="C8" s="20">
        <v>333062</v>
      </c>
      <c r="D8" s="20">
        <v>335988</v>
      </c>
      <c r="E8" s="20">
        <v>318626</v>
      </c>
      <c r="F8" s="20">
        <v>371623</v>
      </c>
      <c r="G8" s="20">
        <v>364000</v>
      </c>
      <c r="H8" s="20">
        <v>333170</v>
      </c>
      <c r="I8" s="20">
        <v>357611</v>
      </c>
      <c r="J8" s="20">
        <v>351284</v>
      </c>
      <c r="K8" s="20">
        <v>340322</v>
      </c>
      <c r="L8" s="20">
        <v>383226</v>
      </c>
      <c r="M8" s="20">
        <v>412596</v>
      </c>
      <c r="N8" s="20">
        <v>266667</v>
      </c>
      <c r="O8" s="20">
        <v>286815</v>
      </c>
      <c r="P8" s="20">
        <v>336480</v>
      </c>
      <c r="Q8" s="20">
        <v>400486</v>
      </c>
      <c r="R8" s="20">
        <v>396899</v>
      </c>
    </row>
    <row r="9" spans="2:18" x14ac:dyDescent="0.3">
      <c r="B9" s="16" t="s">
        <v>0</v>
      </c>
      <c r="C9" s="21">
        <v>13118203</v>
      </c>
      <c r="D9" s="21">
        <v>13442519</v>
      </c>
      <c r="E9" s="21">
        <v>13795957</v>
      </c>
      <c r="F9" s="21">
        <v>14144545</v>
      </c>
      <c r="G9" s="21">
        <v>14497429</v>
      </c>
      <c r="H9" s="21">
        <v>14859231</v>
      </c>
      <c r="I9" s="21">
        <v>15260104</v>
      </c>
      <c r="J9" s="21">
        <v>15689284</v>
      </c>
      <c r="K9" s="21">
        <v>16155780</v>
      </c>
      <c r="L9" s="21">
        <v>16637573</v>
      </c>
      <c r="M9" s="21">
        <v>17162983</v>
      </c>
      <c r="N9" s="21">
        <v>17418233</v>
      </c>
      <c r="O9" s="21">
        <v>17946571</v>
      </c>
      <c r="P9" s="21">
        <v>18445279</v>
      </c>
      <c r="Q9" s="21">
        <v>18969784</v>
      </c>
      <c r="R9" s="21">
        <v>19541177</v>
      </c>
    </row>
    <row r="10" spans="2:18" x14ac:dyDescent="0.3">
      <c r="C10" s="20"/>
      <c r="D10" s="20"/>
      <c r="E10" s="20"/>
      <c r="F10" s="20"/>
      <c r="G10" s="20"/>
      <c r="H10" s="20"/>
      <c r="I10" s="20"/>
      <c r="J10" s="20"/>
      <c r="K10" s="20"/>
      <c r="L10" s="20"/>
      <c r="M10" s="20"/>
      <c r="N10" s="20"/>
      <c r="O10" s="20"/>
      <c r="P10" s="20"/>
      <c r="Q10" s="20"/>
    </row>
    <row r="11" spans="2:18" s="16" customFormat="1" x14ac:dyDescent="0.3">
      <c r="B11" s="27"/>
      <c r="C11" s="27">
        <v>2009</v>
      </c>
      <c r="D11" s="27">
        <v>2010</v>
      </c>
      <c r="E11" s="27">
        <v>2011</v>
      </c>
      <c r="F11" s="27">
        <v>2012</v>
      </c>
      <c r="G11" s="27">
        <v>2013</v>
      </c>
      <c r="H11" s="27">
        <v>2014</v>
      </c>
      <c r="I11" s="27">
        <v>2015</v>
      </c>
      <c r="J11" s="27">
        <v>2016</v>
      </c>
      <c r="K11" s="27">
        <v>2017</v>
      </c>
      <c r="L11" s="27">
        <v>2018</v>
      </c>
      <c r="M11" s="27">
        <v>2019</v>
      </c>
      <c r="N11" s="27">
        <v>2020</v>
      </c>
      <c r="O11" s="27">
        <v>2021</v>
      </c>
      <c r="P11" s="27">
        <v>2022</v>
      </c>
      <c r="Q11" s="27">
        <v>2023</v>
      </c>
      <c r="R11" s="27">
        <v>2024</v>
      </c>
    </row>
    <row r="12" spans="2:18" x14ac:dyDescent="0.3">
      <c r="B12" s="16" t="s">
        <v>24</v>
      </c>
      <c r="C12" s="32">
        <v>23</v>
      </c>
      <c r="D12" s="32">
        <v>21.71</v>
      </c>
      <c r="E12" s="32">
        <v>21.95</v>
      </c>
      <c r="F12" s="32">
        <v>23.1</v>
      </c>
      <c r="G12" s="32">
        <v>23.12</v>
      </c>
      <c r="H12" s="32">
        <v>23.62</v>
      </c>
      <c r="I12" s="32">
        <v>24.44</v>
      </c>
      <c r="J12" s="32">
        <v>24.98</v>
      </c>
      <c r="K12" s="32">
        <v>25.77</v>
      </c>
      <c r="L12" s="32">
        <v>25.71</v>
      </c>
      <c r="M12" s="32">
        <v>23.43</v>
      </c>
      <c r="N12" s="32">
        <v>19.46</v>
      </c>
      <c r="O12" s="32">
        <v>23.27</v>
      </c>
      <c r="P12" s="32">
        <v>25.11</v>
      </c>
      <c r="Q12" s="32">
        <v>26.54</v>
      </c>
      <c r="R12" s="32">
        <v>26.92</v>
      </c>
    </row>
    <row r="13" spans="2:18" x14ac:dyDescent="0.3">
      <c r="B13" s="16" t="s">
        <v>29</v>
      </c>
      <c r="C13" s="32">
        <v>40.5</v>
      </c>
      <c r="D13" s="32">
        <v>39.69</v>
      </c>
      <c r="E13" s="32">
        <v>39.96</v>
      </c>
      <c r="F13" s="32">
        <v>39.479999999999997</v>
      </c>
      <c r="G13" s="32">
        <v>39.090000000000003</v>
      </c>
      <c r="H13" s="32">
        <v>38.86</v>
      </c>
      <c r="I13" s="32">
        <v>39.729999999999997</v>
      </c>
      <c r="J13" s="32">
        <v>39.630000000000003</v>
      </c>
      <c r="K13" s="32">
        <v>39.36</v>
      </c>
      <c r="L13" s="32">
        <v>39.08</v>
      </c>
      <c r="M13" s="32">
        <v>39.93</v>
      </c>
      <c r="N13" s="32">
        <v>43.04</v>
      </c>
      <c r="O13" s="32">
        <v>41.49</v>
      </c>
      <c r="P13" s="32">
        <v>40.14</v>
      </c>
      <c r="Q13" s="32">
        <v>39.01</v>
      </c>
      <c r="R13" s="32">
        <v>39.380000000000003</v>
      </c>
    </row>
    <row r="14" spans="2:18" x14ac:dyDescent="0.3">
      <c r="B14" s="16" t="s">
        <v>30</v>
      </c>
      <c r="C14" s="32">
        <v>33.96</v>
      </c>
      <c r="D14" s="32">
        <v>36.1</v>
      </c>
      <c r="E14" s="32">
        <v>35.78</v>
      </c>
      <c r="F14" s="32">
        <v>34.799999999999997</v>
      </c>
      <c r="G14" s="32">
        <v>35.28</v>
      </c>
      <c r="H14" s="32">
        <v>35.28</v>
      </c>
      <c r="I14" s="32">
        <v>33.49</v>
      </c>
      <c r="J14" s="32">
        <v>33.15</v>
      </c>
      <c r="K14" s="32">
        <v>32.75</v>
      </c>
      <c r="L14" s="32">
        <v>32.9</v>
      </c>
      <c r="M14" s="32">
        <v>34.24</v>
      </c>
      <c r="N14" s="32">
        <v>35.97</v>
      </c>
      <c r="O14" s="32">
        <v>33.64</v>
      </c>
      <c r="P14" s="32">
        <v>32.92</v>
      </c>
      <c r="Q14" s="32">
        <v>32.340000000000003</v>
      </c>
      <c r="R14" s="32">
        <v>31.67</v>
      </c>
    </row>
    <row r="15" spans="2:18" x14ac:dyDescent="0.3">
      <c r="B15" s="16" t="s">
        <v>31</v>
      </c>
      <c r="C15" s="32">
        <v>2.54</v>
      </c>
      <c r="D15" s="32">
        <v>2.5</v>
      </c>
      <c r="E15" s="32">
        <v>2.31</v>
      </c>
      <c r="F15" s="32">
        <v>2.63</v>
      </c>
      <c r="G15" s="32">
        <v>2.5099999999999998</v>
      </c>
      <c r="H15" s="32">
        <v>2.2400000000000002</v>
      </c>
      <c r="I15" s="32">
        <v>2.34</v>
      </c>
      <c r="J15" s="32">
        <v>2.2400000000000002</v>
      </c>
      <c r="K15" s="32">
        <v>2.11</v>
      </c>
      <c r="L15" s="32">
        <v>2.2999999999999998</v>
      </c>
      <c r="M15" s="32">
        <v>2.4</v>
      </c>
      <c r="N15" s="32">
        <v>1.53</v>
      </c>
      <c r="O15" s="32">
        <v>1.6</v>
      </c>
      <c r="P15" s="32">
        <v>1.82</v>
      </c>
      <c r="Q15" s="32">
        <v>2.11</v>
      </c>
      <c r="R15" s="32">
        <v>2.0299999999999998</v>
      </c>
    </row>
    <row r="16" spans="2:18" s="16" customFormat="1" x14ac:dyDescent="0.3">
      <c r="B16" s="16" t="s">
        <v>0</v>
      </c>
      <c r="C16" s="21">
        <v>100.00000000000001</v>
      </c>
      <c r="D16" s="21">
        <v>100</v>
      </c>
      <c r="E16" s="21">
        <v>100</v>
      </c>
      <c r="F16" s="21">
        <v>100.00999999999999</v>
      </c>
      <c r="G16" s="21">
        <v>100.00000000000001</v>
      </c>
      <c r="H16" s="21">
        <v>100</v>
      </c>
      <c r="I16" s="21">
        <v>100</v>
      </c>
      <c r="J16" s="21">
        <v>99.999999999999986</v>
      </c>
      <c r="K16" s="21">
        <v>99.99</v>
      </c>
      <c r="L16" s="21">
        <v>99.99</v>
      </c>
      <c r="M16" s="21">
        <v>100</v>
      </c>
      <c r="N16" s="21">
        <v>100</v>
      </c>
      <c r="O16" s="21">
        <v>100</v>
      </c>
      <c r="P16" s="21">
        <v>99.99</v>
      </c>
      <c r="Q16" s="21">
        <v>100</v>
      </c>
      <c r="R16" s="16">
        <v>100</v>
      </c>
    </row>
    <row r="18" spans="2:2" x14ac:dyDescent="0.3">
      <c r="B18" s="3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9B45-E11B-42D3-B5A6-3867E18F7B56}">
  <sheetPr codeName="Sheet10"/>
  <dimension ref="B2:R20"/>
  <sheetViews>
    <sheetView workbookViewId="0">
      <selection activeCell="R27" sqref="R27"/>
    </sheetView>
  </sheetViews>
  <sheetFormatPr defaultColWidth="8.88671875" defaultRowHeight="13.8" x14ac:dyDescent="0.3"/>
  <cols>
    <col min="1" max="1" width="8.88671875" style="15"/>
    <col min="2" max="2" width="15.44140625" style="16" customWidth="1"/>
    <col min="3" max="18" width="11.44140625" style="15" customWidth="1"/>
    <col min="19" max="16384" width="8.88671875" style="15"/>
  </cols>
  <sheetData>
    <row r="2" spans="2:18" ht="15.6" x14ac:dyDescent="0.3">
      <c r="B2" s="11" t="s">
        <v>227</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32</v>
      </c>
      <c r="C5" s="20">
        <v>3013329</v>
      </c>
      <c r="D5" s="20">
        <v>2914873</v>
      </c>
      <c r="E5" s="20">
        <v>3027438</v>
      </c>
      <c r="F5" s="20">
        <v>3264827</v>
      </c>
      <c r="G5" s="20">
        <v>3347969</v>
      </c>
      <c r="H5" s="20">
        <v>3509648</v>
      </c>
      <c r="I5" s="20">
        <v>3727375</v>
      </c>
      <c r="J5" s="20">
        <v>3919281</v>
      </c>
      <c r="K5" s="20">
        <v>4163970</v>
      </c>
      <c r="L5" s="20">
        <v>4277457</v>
      </c>
      <c r="M5" s="20">
        <v>4021366</v>
      </c>
      <c r="N5" s="20">
        <v>3389090</v>
      </c>
      <c r="O5" s="20">
        <v>4175979</v>
      </c>
      <c r="P5" s="20">
        <v>4631735</v>
      </c>
      <c r="Q5" s="20">
        <v>5034245</v>
      </c>
      <c r="R5" s="20">
        <v>5261125</v>
      </c>
    </row>
    <row r="6" spans="2:18" x14ac:dyDescent="0.3">
      <c r="B6" s="16" t="s">
        <v>33</v>
      </c>
      <c r="C6" s="20">
        <v>1857872</v>
      </c>
      <c r="D6" s="20">
        <v>1925296</v>
      </c>
      <c r="E6" s="20">
        <v>2037699</v>
      </c>
      <c r="F6" s="20">
        <v>2126588</v>
      </c>
      <c r="G6" s="20">
        <v>2086794</v>
      </c>
      <c r="H6" s="20">
        <v>2068385</v>
      </c>
      <c r="I6" s="20">
        <v>2233393</v>
      </c>
      <c r="J6" s="20">
        <v>2231320</v>
      </c>
      <c r="K6" s="20">
        <v>2273579</v>
      </c>
      <c r="L6" s="20">
        <v>2330331</v>
      </c>
      <c r="M6" s="20">
        <v>2391968</v>
      </c>
      <c r="N6" s="20">
        <v>2343153</v>
      </c>
      <c r="O6" s="20">
        <v>2471163</v>
      </c>
      <c r="P6" s="20">
        <v>2439390</v>
      </c>
      <c r="Q6" s="20">
        <v>2483538</v>
      </c>
      <c r="R6" s="20">
        <v>2564869</v>
      </c>
    </row>
    <row r="7" spans="2:18" x14ac:dyDescent="0.3">
      <c r="B7" s="16" t="s">
        <v>34</v>
      </c>
      <c r="C7" s="20">
        <v>5209721</v>
      </c>
      <c r="D7" s="20">
        <v>5280943</v>
      </c>
      <c r="E7" s="20">
        <v>5447568</v>
      </c>
      <c r="F7" s="20">
        <v>5479980</v>
      </c>
      <c r="G7" s="20">
        <v>5621119</v>
      </c>
      <c r="H7" s="20">
        <v>5778796</v>
      </c>
      <c r="I7" s="20">
        <v>5771164</v>
      </c>
      <c r="J7" s="20">
        <v>5948630</v>
      </c>
      <c r="K7" s="20">
        <v>6061472</v>
      </c>
      <c r="L7" s="20">
        <v>6275478</v>
      </c>
      <c r="M7" s="20">
        <v>6877127</v>
      </c>
      <c r="N7" s="20">
        <v>7846553</v>
      </c>
      <c r="O7" s="20">
        <v>7560727</v>
      </c>
      <c r="P7" s="20">
        <v>7415749</v>
      </c>
      <c r="Q7" s="20">
        <v>7457996</v>
      </c>
      <c r="R7" s="20">
        <v>7658391</v>
      </c>
    </row>
    <row r="8" spans="2:18" x14ac:dyDescent="0.3">
      <c r="B8" s="16" t="s">
        <v>35</v>
      </c>
      <c r="C8" s="20">
        <v>1914164</v>
      </c>
      <c r="D8" s="20">
        <v>2102815</v>
      </c>
      <c r="E8" s="20">
        <v>2064147</v>
      </c>
      <c r="F8" s="20">
        <v>2037568</v>
      </c>
      <c r="G8" s="20">
        <v>2185284</v>
      </c>
      <c r="H8" s="20">
        <v>2248450</v>
      </c>
      <c r="I8" s="20">
        <v>2252850</v>
      </c>
      <c r="J8" s="20">
        <v>2253095</v>
      </c>
      <c r="K8" s="20">
        <v>2323492</v>
      </c>
      <c r="L8" s="20">
        <v>2359740</v>
      </c>
      <c r="M8" s="20">
        <v>2530235</v>
      </c>
      <c r="N8" s="20">
        <v>2597059</v>
      </c>
      <c r="O8" s="20">
        <v>2447850</v>
      </c>
      <c r="P8" s="20">
        <v>2558928</v>
      </c>
      <c r="Q8" s="20">
        <v>2631362</v>
      </c>
      <c r="R8" s="20">
        <v>2621787</v>
      </c>
    </row>
    <row r="9" spans="2:18" x14ac:dyDescent="0.3">
      <c r="B9" s="16" t="s">
        <v>36</v>
      </c>
      <c r="C9" s="20">
        <v>704652</v>
      </c>
      <c r="D9" s="20">
        <v>731795</v>
      </c>
      <c r="E9" s="20">
        <v>734258</v>
      </c>
      <c r="F9" s="20">
        <v>738548</v>
      </c>
      <c r="G9" s="20">
        <v>722737</v>
      </c>
      <c r="H9" s="20">
        <v>745600</v>
      </c>
      <c r="I9" s="20">
        <v>772823</v>
      </c>
      <c r="J9" s="20">
        <v>827036</v>
      </c>
      <c r="K9" s="20">
        <v>842871</v>
      </c>
      <c r="L9" s="20">
        <v>848840</v>
      </c>
      <c r="M9" s="20">
        <v>765655</v>
      </c>
      <c r="N9" s="20">
        <v>780148</v>
      </c>
      <c r="O9" s="20">
        <v>827864</v>
      </c>
      <c r="P9" s="20">
        <v>819423</v>
      </c>
      <c r="Q9" s="20">
        <v>791091</v>
      </c>
      <c r="R9" s="20">
        <v>815384</v>
      </c>
    </row>
    <row r="10" spans="2:18" x14ac:dyDescent="0.3">
      <c r="B10" s="16" t="s">
        <v>37</v>
      </c>
      <c r="C10" s="20">
        <v>405091</v>
      </c>
      <c r="D10" s="20">
        <v>476502</v>
      </c>
      <c r="E10" s="20">
        <v>478294</v>
      </c>
      <c r="F10" s="20">
        <v>487525</v>
      </c>
      <c r="G10" s="20">
        <v>529543</v>
      </c>
      <c r="H10" s="20">
        <v>545600</v>
      </c>
      <c r="I10" s="20">
        <v>528296</v>
      </c>
      <c r="J10" s="20">
        <v>554682</v>
      </c>
      <c r="K10" s="20">
        <v>533722</v>
      </c>
      <c r="L10" s="20">
        <v>579006</v>
      </c>
      <c r="M10" s="20">
        <v>576632</v>
      </c>
      <c r="N10" s="20">
        <v>462229</v>
      </c>
      <c r="O10" s="20">
        <v>462989</v>
      </c>
      <c r="P10" s="20">
        <v>612032</v>
      </c>
      <c r="Q10" s="20">
        <v>607017</v>
      </c>
      <c r="R10" s="20">
        <v>629729</v>
      </c>
    </row>
    <row r="11" spans="2:18" s="16" customFormat="1" x14ac:dyDescent="0.3">
      <c r="B11" s="16" t="s">
        <v>0</v>
      </c>
      <c r="C11" s="21">
        <v>13104828</v>
      </c>
      <c r="D11" s="21">
        <v>13432224</v>
      </c>
      <c r="E11" s="21">
        <v>13789404</v>
      </c>
      <c r="F11" s="21">
        <v>14135036</v>
      </c>
      <c r="G11" s="21">
        <v>14493447</v>
      </c>
      <c r="H11" s="21">
        <v>14896479</v>
      </c>
      <c r="I11" s="21">
        <v>15285900</v>
      </c>
      <c r="J11" s="21">
        <v>15734043</v>
      </c>
      <c r="K11" s="21">
        <v>16199107</v>
      </c>
      <c r="L11" s="21">
        <v>16670854</v>
      </c>
      <c r="M11" s="21">
        <v>17162983</v>
      </c>
      <c r="N11" s="21">
        <v>17418233</v>
      </c>
      <c r="O11" s="21">
        <v>17946571</v>
      </c>
      <c r="P11" s="21">
        <v>18477257</v>
      </c>
      <c r="Q11" s="21">
        <v>19005248</v>
      </c>
      <c r="R11" s="21">
        <v>19551285</v>
      </c>
    </row>
    <row r="12" spans="2:18" x14ac:dyDescent="0.3">
      <c r="C12" s="20"/>
      <c r="D12" s="20"/>
      <c r="E12" s="20"/>
      <c r="F12" s="20"/>
      <c r="G12" s="20"/>
      <c r="H12" s="20"/>
      <c r="I12" s="20"/>
      <c r="J12" s="20"/>
      <c r="K12" s="20"/>
      <c r="L12" s="20"/>
      <c r="M12" s="20"/>
      <c r="N12" s="20"/>
      <c r="O12" s="20"/>
      <c r="P12" s="20"/>
      <c r="Q12" s="20"/>
    </row>
    <row r="13" spans="2:18" x14ac:dyDescent="0.3">
      <c r="B13" s="27"/>
      <c r="C13" s="27">
        <v>2009</v>
      </c>
      <c r="D13" s="27">
        <v>2010</v>
      </c>
      <c r="E13" s="27">
        <v>2011</v>
      </c>
      <c r="F13" s="27">
        <v>2012</v>
      </c>
      <c r="G13" s="27">
        <v>2013</v>
      </c>
      <c r="H13" s="27">
        <v>2014</v>
      </c>
      <c r="I13" s="27">
        <v>2015</v>
      </c>
      <c r="J13" s="27">
        <v>2016</v>
      </c>
      <c r="K13" s="27">
        <v>2017</v>
      </c>
      <c r="L13" s="27">
        <v>2018</v>
      </c>
      <c r="M13" s="27">
        <v>2019</v>
      </c>
      <c r="N13" s="27">
        <v>2020</v>
      </c>
      <c r="O13" s="27">
        <v>2021</v>
      </c>
      <c r="P13" s="27">
        <v>2022</v>
      </c>
      <c r="Q13" s="27">
        <v>2023</v>
      </c>
      <c r="R13" s="27">
        <v>2024</v>
      </c>
    </row>
    <row r="14" spans="2:18" x14ac:dyDescent="0.3">
      <c r="B14" s="16" t="s">
        <v>32</v>
      </c>
      <c r="C14" s="23">
        <v>22.99</v>
      </c>
      <c r="D14" s="23">
        <v>21.7</v>
      </c>
      <c r="E14" s="23">
        <v>21.95</v>
      </c>
      <c r="F14" s="23">
        <v>23.1</v>
      </c>
      <c r="G14" s="23">
        <v>23.1</v>
      </c>
      <c r="H14" s="23">
        <v>23.56</v>
      </c>
      <c r="I14" s="23">
        <v>24.38</v>
      </c>
      <c r="J14" s="23">
        <v>24.91</v>
      </c>
      <c r="K14" s="23">
        <v>25.7</v>
      </c>
      <c r="L14" s="23">
        <v>25.66</v>
      </c>
      <c r="M14" s="23">
        <v>23.43</v>
      </c>
      <c r="N14" s="23">
        <v>19.46</v>
      </c>
      <c r="O14" s="23">
        <v>23.27</v>
      </c>
      <c r="P14" s="23">
        <v>25.07</v>
      </c>
      <c r="Q14" s="23">
        <v>26.49</v>
      </c>
      <c r="R14" s="23">
        <v>26.91</v>
      </c>
    </row>
    <row r="15" spans="2:18" x14ac:dyDescent="0.3">
      <c r="B15" s="16" t="s">
        <v>33</v>
      </c>
      <c r="C15" s="23">
        <v>14.18</v>
      </c>
      <c r="D15" s="23">
        <v>14.33</v>
      </c>
      <c r="E15" s="23">
        <v>14.78</v>
      </c>
      <c r="F15" s="23">
        <v>15.04</v>
      </c>
      <c r="G15" s="23">
        <v>14.4</v>
      </c>
      <c r="H15" s="23">
        <v>13.89</v>
      </c>
      <c r="I15" s="23">
        <v>14.61</v>
      </c>
      <c r="J15" s="23">
        <v>14.18</v>
      </c>
      <c r="K15" s="23">
        <v>14.04</v>
      </c>
      <c r="L15" s="23">
        <v>13.98</v>
      </c>
      <c r="M15" s="23">
        <v>13.94</v>
      </c>
      <c r="N15" s="23">
        <v>13.45</v>
      </c>
      <c r="O15" s="23">
        <v>13.77</v>
      </c>
      <c r="P15" s="23">
        <v>13.2</v>
      </c>
      <c r="Q15" s="23">
        <v>13.07</v>
      </c>
      <c r="R15" s="23">
        <v>13.12</v>
      </c>
    </row>
    <row r="16" spans="2:18" x14ac:dyDescent="0.3">
      <c r="B16" s="16" t="s">
        <v>34</v>
      </c>
      <c r="C16" s="23">
        <v>39.75</v>
      </c>
      <c r="D16" s="23">
        <v>39.32</v>
      </c>
      <c r="E16" s="23">
        <v>39.51</v>
      </c>
      <c r="F16" s="23">
        <v>38.770000000000003</v>
      </c>
      <c r="G16" s="23">
        <v>38.78</v>
      </c>
      <c r="H16" s="23">
        <v>38.79</v>
      </c>
      <c r="I16" s="23">
        <v>37.75</v>
      </c>
      <c r="J16" s="23">
        <v>37.81</v>
      </c>
      <c r="K16" s="23">
        <v>37.42</v>
      </c>
      <c r="L16" s="23">
        <v>37.64</v>
      </c>
      <c r="M16" s="23">
        <v>40.07</v>
      </c>
      <c r="N16" s="23">
        <v>45.05</v>
      </c>
      <c r="O16" s="23">
        <v>42.13</v>
      </c>
      <c r="P16" s="23">
        <v>40.130000000000003</v>
      </c>
      <c r="Q16" s="23">
        <v>39.24</v>
      </c>
      <c r="R16" s="23">
        <v>39.17</v>
      </c>
    </row>
    <row r="17" spans="2:18" x14ac:dyDescent="0.3">
      <c r="B17" s="16" t="s">
        <v>35</v>
      </c>
      <c r="C17" s="23">
        <v>14.61</v>
      </c>
      <c r="D17" s="23">
        <v>15.66</v>
      </c>
      <c r="E17" s="23">
        <v>14.97</v>
      </c>
      <c r="F17" s="23">
        <v>14.42</v>
      </c>
      <c r="G17" s="23">
        <v>15.08</v>
      </c>
      <c r="H17" s="23">
        <v>15.09</v>
      </c>
      <c r="I17" s="23">
        <v>14.74</v>
      </c>
      <c r="J17" s="23">
        <v>14.32</v>
      </c>
      <c r="K17" s="23">
        <v>14.34</v>
      </c>
      <c r="L17" s="23">
        <v>14.15</v>
      </c>
      <c r="M17" s="23">
        <v>14.74</v>
      </c>
      <c r="N17" s="23">
        <v>14.91</v>
      </c>
      <c r="O17" s="23">
        <v>13.64</v>
      </c>
      <c r="P17" s="23">
        <v>13.85</v>
      </c>
      <c r="Q17" s="23">
        <v>13.85</v>
      </c>
      <c r="R17" s="23">
        <v>13.41</v>
      </c>
    </row>
    <row r="18" spans="2:18" x14ac:dyDescent="0.3">
      <c r="B18" s="16" t="s">
        <v>36</v>
      </c>
      <c r="C18" s="23">
        <v>5.38</v>
      </c>
      <c r="D18" s="23">
        <v>5.45</v>
      </c>
      <c r="E18" s="23">
        <v>5.32</v>
      </c>
      <c r="F18" s="23">
        <v>5.22</v>
      </c>
      <c r="G18" s="23">
        <v>4.99</v>
      </c>
      <c r="H18" s="23">
        <v>5.01</v>
      </c>
      <c r="I18" s="23">
        <v>5.0599999999999996</v>
      </c>
      <c r="J18" s="23">
        <v>5.26</v>
      </c>
      <c r="K18" s="23">
        <v>5.2</v>
      </c>
      <c r="L18" s="23">
        <v>5.09</v>
      </c>
      <c r="M18" s="23">
        <v>4.46</v>
      </c>
      <c r="N18" s="23">
        <v>4.4800000000000004</v>
      </c>
      <c r="O18" s="23">
        <v>4.6100000000000003</v>
      </c>
      <c r="P18" s="23">
        <v>4.43</v>
      </c>
      <c r="Q18" s="23">
        <v>4.16</v>
      </c>
      <c r="R18" s="23">
        <v>4.17</v>
      </c>
    </row>
    <row r="19" spans="2:18" x14ac:dyDescent="0.3">
      <c r="B19" s="16" t="s">
        <v>37</v>
      </c>
      <c r="C19" s="23">
        <v>3.09</v>
      </c>
      <c r="D19" s="23">
        <v>3.55</v>
      </c>
      <c r="E19" s="23">
        <v>3.47</v>
      </c>
      <c r="F19" s="23">
        <v>3.45</v>
      </c>
      <c r="G19" s="23">
        <v>3.65</v>
      </c>
      <c r="H19" s="23">
        <v>3.66</v>
      </c>
      <c r="I19" s="23">
        <v>3.46</v>
      </c>
      <c r="J19" s="23">
        <v>3.53</v>
      </c>
      <c r="K19" s="23">
        <v>3.29</v>
      </c>
      <c r="L19" s="23">
        <v>3.47</v>
      </c>
      <c r="M19" s="23">
        <v>3.36</v>
      </c>
      <c r="N19" s="23">
        <v>2.65</v>
      </c>
      <c r="O19" s="23">
        <v>2.58</v>
      </c>
      <c r="P19" s="23">
        <v>3.31</v>
      </c>
      <c r="Q19" s="23">
        <v>3.19</v>
      </c>
      <c r="R19" s="23">
        <v>3.22</v>
      </c>
    </row>
    <row r="20" spans="2:18" s="16" customFormat="1" x14ac:dyDescent="0.3">
      <c r="B20" s="16" t="s">
        <v>0</v>
      </c>
      <c r="C20" s="21">
        <f t="shared" ref="C20:Q20" si="0">SUM(C14:C19)</f>
        <v>100</v>
      </c>
      <c r="D20" s="21">
        <f t="shared" si="0"/>
        <v>100.00999999999999</v>
      </c>
      <c r="E20" s="21">
        <f t="shared" si="0"/>
        <v>100</v>
      </c>
      <c r="F20" s="21">
        <f t="shared" si="0"/>
        <v>100</v>
      </c>
      <c r="G20" s="21">
        <f t="shared" si="0"/>
        <v>100</v>
      </c>
      <c r="H20" s="21">
        <f t="shared" si="0"/>
        <v>100.00000000000001</v>
      </c>
      <c r="I20" s="21">
        <f t="shared" si="0"/>
        <v>99.999999999999986</v>
      </c>
      <c r="J20" s="21">
        <f t="shared" si="0"/>
        <v>100.01</v>
      </c>
      <c r="K20" s="21">
        <f t="shared" si="0"/>
        <v>99.990000000000009</v>
      </c>
      <c r="L20" s="21">
        <f t="shared" si="0"/>
        <v>99.990000000000009</v>
      </c>
      <c r="M20" s="21">
        <f t="shared" si="0"/>
        <v>99.999999999999986</v>
      </c>
      <c r="N20" s="21">
        <f t="shared" si="0"/>
        <v>100</v>
      </c>
      <c r="O20" s="21">
        <f t="shared" si="0"/>
        <v>100</v>
      </c>
      <c r="P20" s="21">
        <f t="shared" si="0"/>
        <v>99.990000000000009</v>
      </c>
      <c r="Q20" s="21">
        <f t="shared" si="0"/>
        <v>100</v>
      </c>
      <c r="R20" s="21">
        <f>SUM(R14:R19)</f>
        <v>100</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F4A4-F114-4CC1-AD25-550C056F56BE}">
  <sheetPr codeName="Sheet11"/>
  <dimension ref="B2:Y16"/>
  <sheetViews>
    <sheetView workbookViewId="0">
      <selection activeCell="T35" sqref="T35"/>
    </sheetView>
  </sheetViews>
  <sheetFormatPr defaultColWidth="8.88671875" defaultRowHeight="13.8" x14ac:dyDescent="0.3"/>
  <cols>
    <col min="1" max="1" width="6.6640625" style="15" customWidth="1"/>
    <col min="2" max="2" width="16.6640625" style="15" customWidth="1"/>
    <col min="3" max="24" width="11.44140625" style="15" customWidth="1"/>
    <col min="25" max="25" width="11" style="15" bestFit="1" customWidth="1"/>
    <col min="26" max="16384" width="8.88671875" style="15"/>
  </cols>
  <sheetData>
    <row r="2" spans="2:25" ht="15.6" x14ac:dyDescent="0.3">
      <c r="B2" s="11" t="s">
        <v>228</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39</v>
      </c>
      <c r="C5" s="20">
        <v>482107</v>
      </c>
      <c r="D5" s="20">
        <v>494719</v>
      </c>
      <c r="E5" s="20">
        <v>519416</v>
      </c>
      <c r="F5" s="20">
        <v>497881</v>
      </c>
      <c r="G5" s="20">
        <v>595189</v>
      </c>
      <c r="H5" s="20">
        <v>604140</v>
      </c>
      <c r="I5" s="20">
        <v>574244</v>
      </c>
      <c r="J5" s="20">
        <v>552463</v>
      </c>
      <c r="K5" s="20">
        <v>603837</v>
      </c>
      <c r="L5" s="20">
        <v>547438</v>
      </c>
      <c r="M5" s="20">
        <v>575475</v>
      </c>
      <c r="N5" s="20">
        <v>566141</v>
      </c>
      <c r="O5" s="20">
        <v>494884</v>
      </c>
      <c r="P5" s="20">
        <v>509922</v>
      </c>
      <c r="Q5" s="20">
        <v>518183</v>
      </c>
      <c r="R5" s="20">
        <v>485878</v>
      </c>
      <c r="S5" s="20">
        <v>460308</v>
      </c>
      <c r="T5" s="20">
        <v>599889</v>
      </c>
      <c r="U5" s="20">
        <v>517777</v>
      </c>
      <c r="V5" s="20">
        <v>446471</v>
      </c>
      <c r="W5" s="20">
        <v>510305</v>
      </c>
      <c r="X5" s="20">
        <v>513038</v>
      </c>
      <c r="Y5" s="20">
        <v>548057</v>
      </c>
    </row>
    <row r="6" spans="2:25" x14ac:dyDescent="0.3">
      <c r="B6" s="16" t="s">
        <v>40</v>
      </c>
      <c r="C6" s="20">
        <v>1850327</v>
      </c>
      <c r="D6" s="20">
        <v>1882027</v>
      </c>
      <c r="E6" s="20">
        <v>1980870</v>
      </c>
      <c r="F6" s="20">
        <v>2012291</v>
      </c>
      <c r="G6" s="20">
        <v>2326679</v>
      </c>
      <c r="H6" s="20">
        <v>2201507</v>
      </c>
      <c r="I6" s="20">
        <v>2184370</v>
      </c>
      <c r="J6" s="20">
        <v>1918779</v>
      </c>
      <c r="K6" s="20">
        <v>1980606</v>
      </c>
      <c r="L6" s="20">
        <v>1894183</v>
      </c>
      <c r="M6" s="20">
        <v>1850422</v>
      </c>
      <c r="N6" s="20">
        <v>1732688</v>
      </c>
      <c r="O6" s="20">
        <v>1542588</v>
      </c>
      <c r="P6" s="20">
        <v>1597699</v>
      </c>
      <c r="Q6" s="20">
        <v>1526338</v>
      </c>
      <c r="R6" s="20">
        <v>1474884</v>
      </c>
      <c r="S6" s="20">
        <v>1420058</v>
      </c>
      <c r="T6" s="20">
        <v>1757181</v>
      </c>
      <c r="U6" s="20">
        <v>1421469</v>
      </c>
      <c r="V6" s="20">
        <v>1419829</v>
      </c>
      <c r="W6" s="20">
        <v>1583759</v>
      </c>
      <c r="X6" s="20">
        <v>1643643</v>
      </c>
      <c r="Y6" s="20">
        <v>1561967</v>
      </c>
    </row>
    <row r="7" spans="2:25" x14ac:dyDescent="0.3">
      <c r="B7" s="16" t="s">
        <v>41</v>
      </c>
      <c r="C7" s="20">
        <v>315230</v>
      </c>
      <c r="D7" s="20">
        <v>357281</v>
      </c>
      <c r="E7" s="20">
        <v>429040</v>
      </c>
      <c r="F7" s="20">
        <v>567928</v>
      </c>
      <c r="G7" s="20">
        <v>602221</v>
      </c>
      <c r="H7" s="20">
        <v>648229</v>
      </c>
      <c r="I7" s="20">
        <v>737765</v>
      </c>
      <c r="J7" s="20">
        <v>768628</v>
      </c>
      <c r="K7" s="20">
        <v>713888</v>
      </c>
      <c r="L7" s="20">
        <v>745809</v>
      </c>
      <c r="M7" s="20">
        <v>704022</v>
      </c>
      <c r="N7" s="20">
        <v>651020</v>
      </c>
      <c r="O7" s="20">
        <v>530091</v>
      </c>
      <c r="P7" s="20">
        <v>493869</v>
      </c>
      <c r="Q7" s="20">
        <v>454212</v>
      </c>
      <c r="R7" s="20">
        <v>426530</v>
      </c>
      <c r="S7" s="20">
        <v>374520</v>
      </c>
      <c r="T7" s="20">
        <v>464282</v>
      </c>
      <c r="U7" s="20">
        <v>510879</v>
      </c>
      <c r="V7" s="20">
        <v>478423</v>
      </c>
      <c r="W7" s="20">
        <v>424749</v>
      </c>
      <c r="X7" s="20">
        <v>373799</v>
      </c>
      <c r="Y7" s="20">
        <v>319344</v>
      </c>
    </row>
    <row r="8" spans="2:25" x14ac:dyDescent="0.3">
      <c r="B8" s="16" t="s">
        <v>42</v>
      </c>
      <c r="C8" s="20">
        <v>15158971</v>
      </c>
      <c r="D8" s="20">
        <v>14988874</v>
      </c>
      <c r="E8" s="20">
        <v>14706061</v>
      </c>
      <c r="F8" s="20">
        <v>14646164</v>
      </c>
      <c r="G8" s="20">
        <v>14333030</v>
      </c>
      <c r="H8" s="20">
        <v>14488050</v>
      </c>
      <c r="I8" s="20">
        <v>14401829</v>
      </c>
      <c r="J8" s="20">
        <v>14044874</v>
      </c>
      <c r="K8" s="20">
        <v>14584301</v>
      </c>
      <c r="L8" s="20">
        <v>14740039</v>
      </c>
      <c r="M8" s="20">
        <v>14992791</v>
      </c>
      <c r="N8" s="20">
        <v>15375798</v>
      </c>
      <c r="O8" s="20">
        <v>15742670</v>
      </c>
      <c r="P8" s="20">
        <v>15929165</v>
      </c>
      <c r="Q8" s="20">
        <v>16306829</v>
      </c>
      <c r="R8" s="20">
        <v>16722718</v>
      </c>
      <c r="S8" s="20">
        <v>16958652</v>
      </c>
      <c r="T8" s="20">
        <v>16758938</v>
      </c>
      <c r="U8" s="20">
        <v>17489235</v>
      </c>
      <c r="V8" s="20">
        <v>18026913</v>
      </c>
      <c r="W8" s="20">
        <v>17962109</v>
      </c>
      <c r="X8" s="20">
        <v>18077481</v>
      </c>
      <c r="Y8" s="20">
        <v>18240688</v>
      </c>
    </row>
    <row r="9" spans="2:25" s="16" customFormat="1" x14ac:dyDescent="0.3">
      <c r="B9" s="16" t="s">
        <v>0</v>
      </c>
      <c r="C9" s="21">
        <v>17806635</v>
      </c>
      <c r="D9" s="21">
        <v>17722901</v>
      </c>
      <c r="E9" s="21">
        <v>17635387</v>
      </c>
      <c r="F9" s="21">
        <v>17724264</v>
      </c>
      <c r="G9" s="21">
        <v>17857119</v>
      </c>
      <c r="H9" s="21">
        <v>17941925</v>
      </c>
      <c r="I9" s="21">
        <v>17898208</v>
      </c>
      <c r="J9" s="21">
        <v>17284744</v>
      </c>
      <c r="K9" s="21">
        <v>17882632</v>
      </c>
      <c r="L9" s="21">
        <v>17927470</v>
      </c>
      <c r="M9" s="21">
        <v>18122710</v>
      </c>
      <c r="N9" s="21">
        <v>18325647</v>
      </c>
      <c r="O9" s="21">
        <v>18310233</v>
      </c>
      <c r="P9" s="21">
        <v>18530656</v>
      </c>
      <c r="Q9" s="21">
        <v>18805561</v>
      </c>
      <c r="R9" s="21">
        <v>19110009</v>
      </c>
      <c r="S9" s="21">
        <v>19213539</v>
      </c>
      <c r="T9" s="21">
        <v>19580289</v>
      </c>
      <c r="U9" s="21">
        <v>19939360</v>
      </c>
      <c r="V9" s="21">
        <v>20371636</v>
      </c>
      <c r="W9" s="21">
        <v>20480922</v>
      </c>
      <c r="X9" s="21">
        <v>20607962</v>
      </c>
      <c r="Y9" s="21">
        <v>20670057</v>
      </c>
    </row>
    <row r="10" spans="2:25" s="16" customFormat="1" x14ac:dyDescent="0.3">
      <c r="C10" s="21"/>
      <c r="D10" s="21"/>
      <c r="E10" s="21"/>
      <c r="F10" s="21"/>
      <c r="G10" s="21"/>
      <c r="H10" s="21"/>
      <c r="I10" s="21"/>
      <c r="J10" s="21"/>
      <c r="K10" s="21"/>
      <c r="L10" s="21"/>
      <c r="M10" s="21"/>
      <c r="N10" s="21"/>
      <c r="O10" s="21"/>
      <c r="P10" s="21"/>
      <c r="Q10" s="21"/>
      <c r="R10" s="21"/>
      <c r="S10" s="21"/>
      <c r="T10" s="21"/>
      <c r="U10" s="21"/>
      <c r="V10" s="21"/>
      <c r="W10" s="21"/>
      <c r="X10" s="21"/>
    </row>
    <row r="11" spans="2:25" s="16" customFormat="1" x14ac:dyDescent="0.3">
      <c r="B11" s="27"/>
      <c r="C11" s="27">
        <v>2002</v>
      </c>
      <c r="D11" s="27">
        <v>2003</v>
      </c>
      <c r="E11" s="27">
        <v>2004</v>
      </c>
      <c r="F11" s="27">
        <v>2005</v>
      </c>
      <c r="G11" s="27">
        <v>2006</v>
      </c>
      <c r="H11" s="27">
        <v>2007</v>
      </c>
      <c r="I11" s="27">
        <v>2008</v>
      </c>
      <c r="J11" s="27">
        <v>2009</v>
      </c>
      <c r="K11" s="27">
        <v>2010</v>
      </c>
      <c r="L11" s="27">
        <v>2011</v>
      </c>
      <c r="M11" s="27">
        <v>2012</v>
      </c>
      <c r="N11" s="27">
        <v>2013</v>
      </c>
      <c r="O11" s="27">
        <v>2014</v>
      </c>
      <c r="P11" s="27">
        <v>2015</v>
      </c>
      <c r="Q11" s="27">
        <v>2016</v>
      </c>
      <c r="R11" s="27">
        <v>2017</v>
      </c>
      <c r="S11" s="27">
        <v>2018</v>
      </c>
      <c r="T11" s="27">
        <v>2019</v>
      </c>
      <c r="U11" s="27">
        <v>2020</v>
      </c>
      <c r="V11" s="27">
        <v>2021</v>
      </c>
      <c r="W11" s="27">
        <v>2022</v>
      </c>
      <c r="X11" s="27">
        <v>2023</v>
      </c>
      <c r="Y11" s="27">
        <v>2024</v>
      </c>
    </row>
    <row r="12" spans="2:25" x14ac:dyDescent="0.3">
      <c r="B12" s="16" t="s">
        <v>39</v>
      </c>
      <c r="C12" s="32">
        <v>2.71</v>
      </c>
      <c r="D12" s="32">
        <v>2.79</v>
      </c>
      <c r="E12" s="32">
        <v>2.95</v>
      </c>
      <c r="F12" s="32">
        <v>2.81</v>
      </c>
      <c r="G12" s="32">
        <v>3.33</v>
      </c>
      <c r="H12" s="32">
        <v>3.37</v>
      </c>
      <c r="I12" s="32">
        <v>3.21</v>
      </c>
      <c r="J12" s="32">
        <v>3.2</v>
      </c>
      <c r="K12" s="32">
        <v>3.38</v>
      </c>
      <c r="L12" s="32">
        <v>3.05</v>
      </c>
      <c r="M12" s="32">
        <v>3.18</v>
      </c>
      <c r="N12" s="32">
        <v>3.09</v>
      </c>
      <c r="O12" s="32">
        <v>2.7</v>
      </c>
      <c r="P12" s="32">
        <v>2.75</v>
      </c>
      <c r="Q12" s="32">
        <v>2.76</v>
      </c>
      <c r="R12" s="32">
        <v>2.54</v>
      </c>
      <c r="S12" s="32">
        <v>2.4</v>
      </c>
      <c r="T12" s="32">
        <v>3.06</v>
      </c>
      <c r="U12" s="32">
        <v>2.6</v>
      </c>
      <c r="V12" s="32">
        <v>2.19</v>
      </c>
      <c r="W12" s="32">
        <v>2.4900000000000002</v>
      </c>
      <c r="X12" s="32">
        <v>2.4900000000000002</v>
      </c>
      <c r="Y12" s="32">
        <v>2.65</v>
      </c>
    </row>
    <row r="13" spans="2:25" x14ac:dyDescent="0.3">
      <c r="B13" s="16" t="s">
        <v>40</v>
      </c>
      <c r="C13" s="32">
        <v>10.39</v>
      </c>
      <c r="D13" s="32">
        <v>10.62</v>
      </c>
      <c r="E13" s="32">
        <v>11.23</v>
      </c>
      <c r="F13" s="32">
        <v>11.35</v>
      </c>
      <c r="G13" s="32">
        <v>13.03</v>
      </c>
      <c r="H13" s="32">
        <v>12.27</v>
      </c>
      <c r="I13" s="32">
        <v>12.2</v>
      </c>
      <c r="J13" s="32">
        <v>11.1</v>
      </c>
      <c r="K13" s="32">
        <v>11.08</v>
      </c>
      <c r="L13" s="32">
        <v>10.57</v>
      </c>
      <c r="M13" s="32">
        <v>10.210000000000001</v>
      </c>
      <c r="N13" s="32">
        <v>9.4499999999999993</v>
      </c>
      <c r="O13" s="32">
        <v>8.42</v>
      </c>
      <c r="P13" s="32">
        <v>8.6199999999999992</v>
      </c>
      <c r="Q13" s="32">
        <v>8.1199999999999992</v>
      </c>
      <c r="R13" s="32">
        <v>7.72</v>
      </c>
      <c r="S13" s="32">
        <v>7.39</v>
      </c>
      <c r="T13" s="32">
        <v>8.9700000000000006</v>
      </c>
      <c r="U13" s="32">
        <v>7.13</v>
      </c>
      <c r="V13" s="32">
        <v>6.97</v>
      </c>
      <c r="W13" s="32">
        <v>7.73</v>
      </c>
      <c r="X13" s="32">
        <v>7.98</v>
      </c>
      <c r="Y13" s="32">
        <v>7.56</v>
      </c>
    </row>
    <row r="14" spans="2:25" x14ac:dyDescent="0.3">
      <c r="B14" s="16" t="s">
        <v>41</v>
      </c>
      <c r="C14" s="32">
        <v>1.77</v>
      </c>
      <c r="D14" s="32">
        <v>2.02</v>
      </c>
      <c r="E14" s="32">
        <v>2.4300000000000002</v>
      </c>
      <c r="F14" s="32">
        <v>3.2</v>
      </c>
      <c r="G14" s="32">
        <v>3.37</v>
      </c>
      <c r="H14" s="32">
        <v>3.61</v>
      </c>
      <c r="I14" s="32">
        <v>4.12</v>
      </c>
      <c r="J14" s="32">
        <v>4.45</v>
      </c>
      <c r="K14" s="32">
        <v>3.99</v>
      </c>
      <c r="L14" s="32">
        <v>4.16</v>
      </c>
      <c r="M14" s="32">
        <v>3.88</v>
      </c>
      <c r="N14" s="32">
        <v>3.55</v>
      </c>
      <c r="O14" s="32">
        <v>2.9</v>
      </c>
      <c r="P14" s="32">
        <v>2.67</v>
      </c>
      <c r="Q14" s="32">
        <v>2.42</v>
      </c>
      <c r="R14" s="32">
        <v>2.23</v>
      </c>
      <c r="S14" s="32">
        <v>1.95</v>
      </c>
      <c r="T14" s="32">
        <v>2.37</v>
      </c>
      <c r="U14" s="32">
        <v>2.56</v>
      </c>
      <c r="V14" s="32">
        <v>2.35</v>
      </c>
      <c r="W14" s="32">
        <v>2.0699999999999998</v>
      </c>
      <c r="X14" s="32">
        <v>1.81</v>
      </c>
      <c r="Y14" s="32">
        <v>1.54</v>
      </c>
    </row>
    <row r="15" spans="2:25" x14ac:dyDescent="0.3">
      <c r="B15" s="16" t="s">
        <v>42</v>
      </c>
      <c r="C15" s="32">
        <v>85.13</v>
      </c>
      <c r="D15" s="32">
        <v>84.57</v>
      </c>
      <c r="E15" s="32">
        <v>83.39</v>
      </c>
      <c r="F15" s="32">
        <v>82.63</v>
      </c>
      <c r="G15" s="32">
        <v>80.27</v>
      </c>
      <c r="H15" s="32">
        <v>80.75</v>
      </c>
      <c r="I15" s="32">
        <v>80.47</v>
      </c>
      <c r="J15" s="32">
        <v>81.260000000000005</v>
      </c>
      <c r="K15" s="32">
        <v>81.56</v>
      </c>
      <c r="L15" s="32">
        <v>82.22</v>
      </c>
      <c r="M15" s="32">
        <v>82.73</v>
      </c>
      <c r="N15" s="32">
        <v>83.9</v>
      </c>
      <c r="O15" s="32">
        <v>85.98</v>
      </c>
      <c r="P15" s="32">
        <v>85.96</v>
      </c>
      <c r="Q15" s="32">
        <v>86.71</v>
      </c>
      <c r="R15" s="32">
        <v>87.51</v>
      </c>
      <c r="S15" s="32">
        <v>88.26</v>
      </c>
      <c r="T15" s="32">
        <v>85.59</v>
      </c>
      <c r="U15" s="32">
        <v>87.71</v>
      </c>
      <c r="V15" s="32">
        <v>88.49</v>
      </c>
      <c r="W15" s="32">
        <v>87.7</v>
      </c>
      <c r="X15" s="32">
        <v>87.72</v>
      </c>
      <c r="Y15" s="32">
        <v>88.25</v>
      </c>
    </row>
    <row r="16" spans="2:25" s="16" customFormat="1" x14ac:dyDescent="0.3">
      <c r="B16" s="16" t="s">
        <v>0</v>
      </c>
      <c r="C16" s="21">
        <v>100</v>
      </c>
      <c r="D16" s="21">
        <v>100</v>
      </c>
      <c r="E16" s="21">
        <v>100</v>
      </c>
      <c r="F16" s="21">
        <v>99.99</v>
      </c>
      <c r="G16" s="21">
        <v>100</v>
      </c>
      <c r="H16" s="21">
        <v>100</v>
      </c>
      <c r="I16" s="21">
        <v>100</v>
      </c>
      <c r="J16" s="21">
        <v>100.01</v>
      </c>
      <c r="K16" s="21">
        <v>100.01</v>
      </c>
      <c r="L16" s="21">
        <v>100</v>
      </c>
      <c r="M16" s="21">
        <v>100</v>
      </c>
      <c r="N16" s="21">
        <v>99.990000000000009</v>
      </c>
      <c r="O16" s="21">
        <v>100</v>
      </c>
      <c r="P16" s="21">
        <v>100</v>
      </c>
      <c r="Q16" s="21">
        <v>100.00999999999999</v>
      </c>
      <c r="R16" s="21">
        <v>100</v>
      </c>
      <c r="S16" s="21">
        <v>100</v>
      </c>
      <c r="T16" s="21">
        <v>99.990000000000009</v>
      </c>
      <c r="U16" s="21">
        <v>100</v>
      </c>
      <c r="V16" s="21">
        <v>100</v>
      </c>
      <c r="W16" s="21">
        <v>99.990000000000009</v>
      </c>
      <c r="X16" s="21">
        <v>100</v>
      </c>
      <c r="Y16" s="21">
        <f>SUM(Y12:Y15)</f>
        <v>100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D8AF-0681-4507-81BD-BDF05DEDF25C}">
  <sheetPr codeName="Sheet12"/>
  <dimension ref="B2:Y16"/>
  <sheetViews>
    <sheetView workbookViewId="0">
      <selection activeCell="S35" sqref="S35"/>
    </sheetView>
  </sheetViews>
  <sheetFormatPr defaultColWidth="8.88671875" defaultRowHeight="13.8" x14ac:dyDescent="0.3"/>
  <cols>
    <col min="1" max="1" width="8.88671875" style="15"/>
    <col min="2" max="2" width="19.6640625" style="16" customWidth="1"/>
    <col min="3" max="24" width="12.109375" style="15" customWidth="1"/>
    <col min="25" max="25" width="11" style="15" bestFit="1" customWidth="1"/>
    <col min="26" max="16384" width="8.88671875" style="15"/>
  </cols>
  <sheetData>
    <row r="2" spans="2:25" ht="18" x14ac:dyDescent="0.35">
      <c r="B2" s="9" t="s">
        <v>229</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195</v>
      </c>
      <c r="C5" s="20">
        <v>6768002</v>
      </c>
      <c r="D5" s="20">
        <v>6713638</v>
      </c>
      <c r="E5" s="20">
        <v>6988459</v>
      </c>
      <c r="F5" s="20">
        <v>6914119</v>
      </c>
      <c r="G5" s="20">
        <v>6862557</v>
      </c>
      <c r="H5" s="20">
        <v>7148766</v>
      </c>
      <c r="I5" s="20">
        <v>7055725</v>
      </c>
      <c r="J5" s="20">
        <v>6759037</v>
      </c>
      <c r="K5" s="20">
        <v>6963273</v>
      </c>
      <c r="L5" s="20">
        <v>7091611</v>
      </c>
      <c r="M5" s="20">
        <v>7158287</v>
      </c>
      <c r="N5" s="20">
        <v>7370483</v>
      </c>
      <c r="O5" s="20">
        <v>7578680</v>
      </c>
      <c r="P5" s="20">
        <v>7655112</v>
      </c>
      <c r="Q5" s="20">
        <v>7812414</v>
      </c>
      <c r="R5" s="20">
        <v>7883372</v>
      </c>
      <c r="S5" s="20">
        <v>8226120</v>
      </c>
      <c r="T5" s="20">
        <v>8427610</v>
      </c>
      <c r="U5" s="20">
        <v>8500767</v>
      </c>
      <c r="V5" s="20">
        <v>8986183</v>
      </c>
      <c r="W5" s="20">
        <v>9192281</v>
      </c>
      <c r="X5" s="20">
        <v>9517676</v>
      </c>
      <c r="Y5" s="20">
        <v>9566233</v>
      </c>
    </row>
    <row r="6" spans="2:25" x14ac:dyDescent="0.3">
      <c r="B6" s="16" t="s">
        <v>196</v>
      </c>
      <c r="C6" s="20">
        <v>558651</v>
      </c>
      <c r="D6" s="20">
        <v>554094</v>
      </c>
      <c r="E6" s="20">
        <v>528480</v>
      </c>
      <c r="F6" s="20">
        <v>553694</v>
      </c>
      <c r="G6" s="20">
        <v>551848</v>
      </c>
      <c r="H6" s="20">
        <v>532424</v>
      </c>
      <c r="I6" s="20">
        <v>527394</v>
      </c>
      <c r="J6" s="20">
        <v>566699</v>
      </c>
      <c r="K6" s="20">
        <v>596756</v>
      </c>
      <c r="L6" s="20">
        <v>647739</v>
      </c>
      <c r="M6" s="20">
        <v>609197</v>
      </c>
      <c r="N6" s="20">
        <v>602825</v>
      </c>
      <c r="O6" s="20">
        <v>649123</v>
      </c>
      <c r="P6" s="20">
        <v>562181</v>
      </c>
      <c r="Q6" s="20">
        <v>550506</v>
      </c>
      <c r="R6" s="20">
        <v>625601</v>
      </c>
      <c r="S6" s="20">
        <v>630759</v>
      </c>
      <c r="T6" s="20">
        <v>795607</v>
      </c>
      <c r="U6" s="20">
        <v>895546</v>
      </c>
      <c r="V6" s="20">
        <v>813473</v>
      </c>
      <c r="W6" s="20">
        <v>778505</v>
      </c>
      <c r="X6" s="20">
        <v>880986</v>
      </c>
      <c r="Y6" s="20">
        <v>898438</v>
      </c>
    </row>
    <row r="7" spans="2:25" x14ac:dyDescent="0.3">
      <c r="B7" s="16" t="s">
        <v>197</v>
      </c>
      <c r="C7" s="20">
        <v>7105479</v>
      </c>
      <c r="D7" s="20">
        <v>6845907</v>
      </c>
      <c r="E7" s="20">
        <v>6646406</v>
      </c>
      <c r="F7" s="20">
        <v>6550709</v>
      </c>
      <c r="G7" s="20">
        <v>6531238</v>
      </c>
      <c r="H7" s="20">
        <v>6364668</v>
      </c>
      <c r="I7" s="20">
        <v>6422943</v>
      </c>
      <c r="J7" s="20">
        <v>5968438</v>
      </c>
      <c r="K7" s="20">
        <v>6054858</v>
      </c>
      <c r="L7" s="20">
        <v>6002465</v>
      </c>
      <c r="M7" s="20">
        <v>6145340</v>
      </c>
      <c r="N7" s="20">
        <v>6224633</v>
      </c>
      <c r="O7" s="20">
        <v>6214416</v>
      </c>
      <c r="P7" s="20">
        <v>6371921</v>
      </c>
      <c r="Q7" s="20">
        <v>6478551</v>
      </c>
      <c r="R7" s="20">
        <v>6540109</v>
      </c>
      <c r="S7" s="20">
        <v>6454739</v>
      </c>
      <c r="T7" s="20">
        <v>6573009</v>
      </c>
      <c r="U7" s="20">
        <v>6980431</v>
      </c>
      <c r="V7" s="20">
        <v>7003074</v>
      </c>
      <c r="W7" s="20">
        <v>6819343</v>
      </c>
      <c r="X7" s="20">
        <v>6608539</v>
      </c>
      <c r="Y7" s="20">
        <v>6598262</v>
      </c>
    </row>
    <row r="8" spans="2:25" x14ac:dyDescent="0.3">
      <c r="B8" s="16" t="s">
        <v>198</v>
      </c>
      <c r="C8" s="20">
        <v>3660952</v>
      </c>
      <c r="D8" s="20">
        <v>3832780</v>
      </c>
      <c r="E8" s="20">
        <v>3719061</v>
      </c>
      <c r="F8" s="20">
        <v>3895535</v>
      </c>
      <c r="G8" s="20">
        <v>4058262</v>
      </c>
      <c r="H8" s="20">
        <v>4050164</v>
      </c>
      <c r="I8" s="20">
        <v>4015029</v>
      </c>
      <c r="J8" s="20">
        <v>4088496</v>
      </c>
      <c r="K8" s="20">
        <v>4022782</v>
      </c>
      <c r="L8" s="20">
        <v>4129126</v>
      </c>
      <c r="M8" s="20">
        <v>4115159</v>
      </c>
      <c r="N8" s="20">
        <v>4047718</v>
      </c>
      <c r="O8" s="20">
        <v>3710273</v>
      </c>
      <c r="P8" s="20">
        <v>3901256</v>
      </c>
      <c r="Q8" s="20">
        <v>3909430</v>
      </c>
      <c r="R8" s="20">
        <v>3972205</v>
      </c>
      <c r="S8" s="20">
        <v>3771602</v>
      </c>
      <c r="T8" s="20">
        <v>4278328</v>
      </c>
      <c r="U8" s="20">
        <v>4018086</v>
      </c>
      <c r="V8" s="20">
        <v>3896366</v>
      </c>
      <c r="W8" s="20">
        <v>4076745</v>
      </c>
      <c r="X8" s="20">
        <v>3979050</v>
      </c>
      <c r="Y8" s="20">
        <v>3946476</v>
      </c>
    </row>
    <row r="9" spans="2:25" s="16" customFormat="1" x14ac:dyDescent="0.3">
      <c r="B9" s="16" t="s">
        <v>0</v>
      </c>
      <c r="C9" s="21">
        <v>18093083</v>
      </c>
      <c r="D9" s="21">
        <v>17946419</v>
      </c>
      <c r="E9" s="21">
        <v>17882407</v>
      </c>
      <c r="F9" s="21">
        <v>17914058</v>
      </c>
      <c r="G9" s="21">
        <v>18003905</v>
      </c>
      <c r="H9" s="21">
        <v>18096022</v>
      </c>
      <c r="I9" s="21">
        <v>18021091</v>
      </c>
      <c r="J9" s="21">
        <v>17382671</v>
      </c>
      <c r="K9" s="21">
        <v>17637669</v>
      </c>
      <c r="L9" s="21">
        <v>17870941</v>
      </c>
      <c r="M9" s="21">
        <v>18027983</v>
      </c>
      <c r="N9" s="21">
        <v>18245660</v>
      </c>
      <c r="O9" s="21">
        <v>18152492</v>
      </c>
      <c r="P9" s="21">
        <v>18490470</v>
      </c>
      <c r="Q9" s="21">
        <v>18750901</v>
      </c>
      <c r="R9" s="21">
        <v>19021287</v>
      </c>
      <c r="S9" s="21">
        <v>19083220</v>
      </c>
      <c r="T9" s="21">
        <v>20074554</v>
      </c>
      <c r="U9" s="21">
        <v>20394830</v>
      </c>
      <c r="V9" s="21">
        <v>20699096</v>
      </c>
      <c r="W9" s="21">
        <v>20866875</v>
      </c>
      <c r="X9" s="21">
        <v>20986251</v>
      </c>
      <c r="Y9" s="21">
        <v>21009409</v>
      </c>
    </row>
    <row r="10" spans="2:25" s="16" customFormat="1" x14ac:dyDescent="0.3">
      <c r="C10" s="21"/>
      <c r="D10" s="21"/>
      <c r="E10" s="21"/>
      <c r="F10" s="21"/>
      <c r="G10" s="21"/>
      <c r="H10" s="21"/>
      <c r="I10" s="21"/>
      <c r="J10" s="21"/>
      <c r="K10" s="21"/>
      <c r="L10" s="21"/>
      <c r="M10" s="21"/>
      <c r="N10" s="21"/>
      <c r="O10" s="21"/>
      <c r="P10" s="21"/>
      <c r="Q10" s="21"/>
      <c r="R10" s="21"/>
      <c r="S10" s="21"/>
      <c r="T10" s="21"/>
      <c r="U10" s="21"/>
      <c r="V10" s="21"/>
      <c r="W10" s="21"/>
      <c r="X10" s="21"/>
    </row>
    <row r="11" spans="2:25" s="16" customFormat="1" x14ac:dyDescent="0.3">
      <c r="B11" s="27"/>
      <c r="C11" s="27">
        <v>2002</v>
      </c>
      <c r="D11" s="27">
        <v>2003</v>
      </c>
      <c r="E11" s="27">
        <v>2004</v>
      </c>
      <c r="F11" s="27">
        <v>2005</v>
      </c>
      <c r="G11" s="27">
        <v>2006</v>
      </c>
      <c r="H11" s="27">
        <v>2007</v>
      </c>
      <c r="I11" s="27">
        <v>2008</v>
      </c>
      <c r="J11" s="27">
        <v>2009</v>
      </c>
      <c r="K11" s="27">
        <v>2010</v>
      </c>
      <c r="L11" s="27">
        <v>2011</v>
      </c>
      <c r="M11" s="27">
        <v>2012</v>
      </c>
      <c r="N11" s="27">
        <v>2013</v>
      </c>
      <c r="O11" s="27">
        <v>2014</v>
      </c>
      <c r="P11" s="27">
        <v>2015</v>
      </c>
      <c r="Q11" s="27">
        <v>2016</v>
      </c>
      <c r="R11" s="27">
        <v>2017</v>
      </c>
      <c r="S11" s="27">
        <v>2018</v>
      </c>
      <c r="T11" s="27">
        <v>2019</v>
      </c>
      <c r="U11" s="27">
        <v>2020</v>
      </c>
      <c r="V11" s="27">
        <v>2021</v>
      </c>
      <c r="W11" s="27">
        <v>2022</v>
      </c>
      <c r="X11" s="27">
        <v>2023</v>
      </c>
      <c r="Y11" s="27">
        <v>2024</v>
      </c>
    </row>
    <row r="12" spans="2:25" x14ac:dyDescent="0.3">
      <c r="B12" s="16" t="s">
        <v>195</v>
      </c>
      <c r="C12" s="23">
        <v>37.409999999999997</v>
      </c>
      <c r="D12" s="23">
        <v>37.409999999999997</v>
      </c>
      <c r="E12" s="23">
        <v>39.08</v>
      </c>
      <c r="F12" s="23">
        <v>38.6</v>
      </c>
      <c r="G12" s="23">
        <v>38.119999999999997</v>
      </c>
      <c r="H12" s="23">
        <v>39.5</v>
      </c>
      <c r="I12" s="23">
        <v>39.15</v>
      </c>
      <c r="J12" s="23">
        <v>38.880000000000003</v>
      </c>
      <c r="K12" s="23">
        <v>39.479999999999997</v>
      </c>
      <c r="L12" s="23">
        <v>39.68</v>
      </c>
      <c r="M12" s="23">
        <v>39.71</v>
      </c>
      <c r="N12" s="23">
        <v>40.4</v>
      </c>
      <c r="O12" s="23">
        <v>41.75</v>
      </c>
      <c r="P12" s="23">
        <v>41.4</v>
      </c>
      <c r="Q12" s="23">
        <v>41.66</v>
      </c>
      <c r="R12" s="23">
        <v>41.44</v>
      </c>
      <c r="S12" s="23">
        <v>43.11</v>
      </c>
      <c r="T12" s="23">
        <v>41.98</v>
      </c>
      <c r="U12" s="23">
        <v>41.68</v>
      </c>
      <c r="V12" s="23">
        <v>43.41</v>
      </c>
      <c r="W12" s="23">
        <v>44.05</v>
      </c>
      <c r="X12" s="23">
        <v>45.35</v>
      </c>
      <c r="Y12" s="23">
        <v>45.53</v>
      </c>
    </row>
    <row r="13" spans="2:25" x14ac:dyDescent="0.3">
      <c r="B13" s="16" t="s">
        <v>196</v>
      </c>
      <c r="C13" s="23">
        <v>3.09</v>
      </c>
      <c r="D13" s="23">
        <v>3.09</v>
      </c>
      <c r="E13" s="23">
        <v>2.96</v>
      </c>
      <c r="F13" s="23">
        <v>3.09</v>
      </c>
      <c r="G13" s="23">
        <v>3.07</v>
      </c>
      <c r="H13" s="23">
        <v>2.94</v>
      </c>
      <c r="I13" s="23">
        <v>2.93</v>
      </c>
      <c r="J13" s="23">
        <v>3.26</v>
      </c>
      <c r="K13" s="23">
        <v>3.38</v>
      </c>
      <c r="L13" s="23">
        <v>3.62</v>
      </c>
      <c r="M13" s="23">
        <v>3.38</v>
      </c>
      <c r="N13" s="23">
        <v>3.3</v>
      </c>
      <c r="O13" s="23">
        <v>3.58</v>
      </c>
      <c r="P13" s="23">
        <v>3.04</v>
      </c>
      <c r="Q13" s="23">
        <v>2.94</v>
      </c>
      <c r="R13" s="23">
        <v>3.29</v>
      </c>
      <c r="S13" s="23">
        <v>3.31</v>
      </c>
      <c r="T13" s="23">
        <v>3.96</v>
      </c>
      <c r="U13" s="23">
        <v>4.3899999999999997</v>
      </c>
      <c r="V13" s="23">
        <v>3.93</v>
      </c>
      <c r="W13" s="23">
        <v>3.73</v>
      </c>
      <c r="X13" s="23">
        <v>4.2</v>
      </c>
      <c r="Y13" s="23">
        <v>4.28</v>
      </c>
    </row>
    <row r="14" spans="2:25" x14ac:dyDescent="0.3">
      <c r="B14" s="16" t="s">
        <v>197</v>
      </c>
      <c r="C14" s="23">
        <v>39.270000000000003</v>
      </c>
      <c r="D14" s="23">
        <v>38.15</v>
      </c>
      <c r="E14" s="23">
        <v>37.17</v>
      </c>
      <c r="F14" s="23">
        <v>36.57</v>
      </c>
      <c r="G14" s="23">
        <v>36.28</v>
      </c>
      <c r="H14" s="23">
        <v>35.17</v>
      </c>
      <c r="I14" s="23">
        <v>35.64</v>
      </c>
      <c r="J14" s="23">
        <v>34.340000000000003</v>
      </c>
      <c r="K14" s="23">
        <v>34.33</v>
      </c>
      <c r="L14" s="23">
        <v>33.590000000000003</v>
      </c>
      <c r="M14" s="23">
        <v>34.090000000000003</v>
      </c>
      <c r="N14" s="23">
        <v>34.119999999999997</v>
      </c>
      <c r="O14" s="23">
        <v>34.229999999999997</v>
      </c>
      <c r="P14" s="23">
        <v>34.46</v>
      </c>
      <c r="Q14" s="23">
        <v>34.549999999999997</v>
      </c>
      <c r="R14" s="23">
        <v>34.380000000000003</v>
      </c>
      <c r="S14" s="23">
        <v>33.82</v>
      </c>
      <c r="T14" s="23">
        <v>32.74</v>
      </c>
      <c r="U14" s="23">
        <v>34.229999999999997</v>
      </c>
      <c r="V14" s="23">
        <v>33.83</v>
      </c>
      <c r="W14" s="23">
        <v>32.68</v>
      </c>
      <c r="X14" s="23">
        <v>31.49</v>
      </c>
      <c r="Y14" s="23">
        <v>31.41</v>
      </c>
    </row>
    <row r="15" spans="2:25" x14ac:dyDescent="0.3">
      <c r="B15" s="16" t="s">
        <v>198</v>
      </c>
      <c r="C15" s="23">
        <v>20.23</v>
      </c>
      <c r="D15" s="23">
        <v>21.36</v>
      </c>
      <c r="E15" s="23">
        <v>20.8</v>
      </c>
      <c r="F15" s="23">
        <v>21.75</v>
      </c>
      <c r="G15" s="23">
        <v>22.54</v>
      </c>
      <c r="H15" s="23">
        <v>22.38</v>
      </c>
      <c r="I15" s="23">
        <v>22.28</v>
      </c>
      <c r="J15" s="23">
        <v>23.52</v>
      </c>
      <c r="K15" s="23">
        <v>22.81</v>
      </c>
      <c r="L15" s="23">
        <v>23.11</v>
      </c>
      <c r="M15" s="23">
        <v>22.83</v>
      </c>
      <c r="N15" s="23">
        <v>22.18</v>
      </c>
      <c r="O15" s="23">
        <v>20.440000000000001</v>
      </c>
      <c r="P15" s="23">
        <v>21.1</v>
      </c>
      <c r="Q15" s="23">
        <v>20.85</v>
      </c>
      <c r="R15" s="23">
        <v>20.88</v>
      </c>
      <c r="S15" s="23">
        <v>19.760000000000002</v>
      </c>
      <c r="T15" s="23">
        <v>21.31</v>
      </c>
      <c r="U15" s="23">
        <v>19.7</v>
      </c>
      <c r="V15" s="23">
        <v>18.82</v>
      </c>
      <c r="W15" s="23">
        <v>19.54</v>
      </c>
      <c r="X15" s="23">
        <v>18.96</v>
      </c>
      <c r="Y15" s="23">
        <v>18.78</v>
      </c>
    </row>
    <row r="16" spans="2:25" s="16" customFormat="1" x14ac:dyDescent="0.3">
      <c r="B16" s="16" t="s">
        <v>0</v>
      </c>
      <c r="C16" s="24">
        <v>100.00000000000001</v>
      </c>
      <c r="D16" s="24">
        <v>100.01</v>
      </c>
      <c r="E16" s="24">
        <v>100.01</v>
      </c>
      <c r="F16" s="24">
        <v>100.00999999999999</v>
      </c>
      <c r="G16" s="24">
        <v>100.00999999999999</v>
      </c>
      <c r="H16" s="24">
        <v>99.99</v>
      </c>
      <c r="I16" s="24">
        <v>100</v>
      </c>
      <c r="J16" s="24">
        <v>100</v>
      </c>
      <c r="K16" s="24">
        <v>100</v>
      </c>
      <c r="L16" s="24">
        <v>100</v>
      </c>
      <c r="M16" s="24">
        <v>100.01</v>
      </c>
      <c r="N16" s="24">
        <v>100</v>
      </c>
      <c r="O16" s="24">
        <v>100</v>
      </c>
      <c r="P16" s="24">
        <v>100</v>
      </c>
      <c r="Q16" s="24">
        <v>100</v>
      </c>
      <c r="R16" s="24">
        <v>99.99</v>
      </c>
      <c r="S16" s="24">
        <v>100.00000000000001</v>
      </c>
      <c r="T16" s="24">
        <v>99.990000000000009</v>
      </c>
      <c r="U16" s="24">
        <v>100</v>
      </c>
      <c r="V16" s="24">
        <v>99.989999999999981</v>
      </c>
      <c r="W16" s="24">
        <v>100</v>
      </c>
      <c r="X16" s="24">
        <v>100</v>
      </c>
      <c r="Y16" s="24">
        <f>SUM(Y12:Y15)</f>
        <v>100</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31C7-B084-489D-AFFE-571258C19A99}">
  <sheetPr codeName="Sheet13"/>
  <dimension ref="B2:N26"/>
  <sheetViews>
    <sheetView workbookViewId="0">
      <selection activeCell="K54" sqref="K54"/>
    </sheetView>
  </sheetViews>
  <sheetFormatPr defaultColWidth="8.88671875" defaultRowHeight="13.8" x14ac:dyDescent="0.3"/>
  <cols>
    <col min="1" max="1" width="8.88671875" style="15"/>
    <col min="2" max="2" width="27.33203125" style="15" customWidth="1"/>
    <col min="3" max="13" width="12.44140625" style="15" bestFit="1" customWidth="1"/>
    <col min="14" max="16384" width="8.88671875" style="15"/>
  </cols>
  <sheetData>
    <row r="2" spans="2:14" ht="15.6" x14ac:dyDescent="0.3">
      <c r="B2" s="11" t="s">
        <v>230</v>
      </c>
    </row>
    <row r="4" spans="2:14" x14ac:dyDescent="0.3">
      <c r="B4" s="27"/>
      <c r="C4" s="27">
        <v>2013</v>
      </c>
      <c r="D4" s="27">
        <v>2014</v>
      </c>
      <c r="E4" s="27">
        <v>2015</v>
      </c>
      <c r="F4" s="27">
        <v>2016</v>
      </c>
      <c r="G4" s="27">
        <v>2017</v>
      </c>
      <c r="H4" s="27">
        <v>2018</v>
      </c>
      <c r="I4" s="27">
        <v>2019</v>
      </c>
      <c r="J4" s="27">
        <v>2020</v>
      </c>
      <c r="K4" s="27">
        <v>2021</v>
      </c>
      <c r="L4" s="27">
        <v>2022</v>
      </c>
      <c r="M4" s="27">
        <v>2023</v>
      </c>
      <c r="N4" s="27">
        <v>2024</v>
      </c>
    </row>
    <row r="5" spans="2:14" x14ac:dyDescent="0.3">
      <c r="B5" s="16" t="s">
        <v>43</v>
      </c>
      <c r="C5" s="20">
        <v>1849806</v>
      </c>
      <c r="D5" s="20">
        <v>1810235</v>
      </c>
      <c r="E5" s="20">
        <v>1814799</v>
      </c>
      <c r="F5" s="20">
        <v>2056527</v>
      </c>
      <c r="G5" s="20">
        <v>2080384</v>
      </c>
      <c r="H5" s="20">
        <v>2159233</v>
      </c>
      <c r="I5" s="20">
        <v>2134914</v>
      </c>
      <c r="J5" s="20">
        <v>1391586</v>
      </c>
      <c r="K5" s="20">
        <v>1668553</v>
      </c>
      <c r="L5" s="20">
        <v>1822858</v>
      </c>
      <c r="M5" s="20">
        <v>1924788</v>
      </c>
      <c r="N5" s="46">
        <v>2004667</v>
      </c>
    </row>
    <row r="6" spans="2:14" x14ac:dyDescent="0.3">
      <c r="B6" s="16" t="s">
        <v>44</v>
      </c>
      <c r="C6" s="20">
        <v>657246.6</v>
      </c>
      <c r="D6" s="20">
        <v>907938</v>
      </c>
      <c r="E6" s="20">
        <v>787295</v>
      </c>
      <c r="F6" s="20">
        <v>243009.7</v>
      </c>
      <c r="G6" s="20">
        <v>281102</v>
      </c>
      <c r="H6" s="20">
        <v>309339</v>
      </c>
      <c r="I6" s="20">
        <v>228519</v>
      </c>
      <c r="J6" s="20">
        <v>349738</v>
      </c>
      <c r="K6" s="20">
        <v>327588</v>
      </c>
      <c r="L6" s="20">
        <v>243769</v>
      </c>
      <c r="M6" s="20">
        <v>236313</v>
      </c>
      <c r="N6" s="46">
        <v>309874</v>
      </c>
    </row>
    <row r="7" spans="2:14" x14ac:dyDescent="0.3">
      <c r="B7" s="16" t="s">
        <v>262</v>
      </c>
      <c r="C7" s="20" t="s">
        <v>38</v>
      </c>
      <c r="D7" s="20" t="s">
        <v>38</v>
      </c>
      <c r="E7" s="20" t="s">
        <v>38</v>
      </c>
      <c r="F7" s="20">
        <v>17136.52</v>
      </c>
      <c r="G7" s="20">
        <v>65162</v>
      </c>
      <c r="H7" s="20">
        <v>64060</v>
      </c>
      <c r="I7" s="20">
        <v>4883</v>
      </c>
      <c r="J7" s="20">
        <v>76763</v>
      </c>
      <c r="K7" s="20">
        <v>14</v>
      </c>
      <c r="L7" s="20">
        <v>9523</v>
      </c>
      <c r="M7" s="20">
        <v>21940</v>
      </c>
      <c r="N7" s="46">
        <v>13250</v>
      </c>
    </row>
    <row r="8" spans="2:14" x14ac:dyDescent="0.3">
      <c r="B8" s="16" t="s">
        <v>263</v>
      </c>
      <c r="C8" s="20" t="s">
        <v>38</v>
      </c>
      <c r="D8" s="20" t="s">
        <v>38</v>
      </c>
      <c r="E8" s="20" t="s">
        <v>38</v>
      </c>
      <c r="F8" s="20" t="s">
        <v>38</v>
      </c>
      <c r="G8" s="20">
        <v>13465</v>
      </c>
      <c r="H8" s="20">
        <v>17020</v>
      </c>
      <c r="I8" s="20">
        <v>15444</v>
      </c>
      <c r="J8" s="20">
        <v>11174</v>
      </c>
      <c r="K8" s="20">
        <v>18</v>
      </c>
      <c r="L8" s="20">
        <v>16882</v>
      </c>
      <c r="M8" s="20">
        <v>11979</v>
      </c>
      <c r="N8" s="46">
        <v>15727</v>
      </c>
    </row>
    <row r="9" spans="2:14" x14ac:dyDescent="0.3">
      <c r="B9" s="16" t="s">
        <v>45</v>
      </c>
      <c r="C9" s="20">
        <v>2518225</v>
      </c>
      <c r="D9" s="20">
        <v>2380097</v>
      </c>
      <c r="E9" s="20">
        <v>2547355</v>
      </c>
      <c r="F9" s="20">
        <v>2869476</v>
      </c>
      <c r="G9" s="20">
        <v>2827067</v>
      </c>
      <c r="H9" s="20">
        <v>2770816</v>
      </c>
      <c r="I9" s="20">
        <v>2913504</v>
      </c>
      <c r="J9" s="20">
        <v>3390343</v>
      </c>
      <c r="K9" s="20">
        <v>3353453</v>
      </c>
      <c r="L9" s="20">
        <v>3210346</v>
      </c>
      <c r="M9" s="20">
        <v>3096872</v>
      </c>
      <c r="N9" s="46">
        <v>2812337</v>
      </c>
    </row>
    <row r="10" spans="2:14" x14ac:dyDescent="0.3">
      <c r="B10" s="16" t="s">
        <v>46</v>
      </c>
      <c r="C10" s="20">
        <v>401742.2</v>
      </c>
      <c r="D10" s="20">
        <v>360246</v>
      </c>
      <c r="E10" s="20">
        <v>330637</v>
      </c>
      <c r="F10" s="20">
        <v>483037.7</v>
      </c>
      <c r="G10" s="20">
        <v>375407</v>
      </c>
      <c r="H10" s="20">
        <v>329969</v>
      </c>
      <c r="I10" s="20">
        <v>432694</v>
      </c>
      <c r="J10" s="20">
        <v>473614</v>
      </c>
      <c r="K10" s="20">
        <v>426755</v>
      </c>
      <c r="L10" s="20">
        <v>426958</v>
      </c>
      <c r="M10" s="20">
        <v>408916</v>
      </c>
      <c r="N10" s="46">
        <v>487091</v>
      </c>
    </row>
    <row r="11" spans="2:14" x14ac:dyDescent="0.3">
      <c r="B11" s="16" t="s">
        <v>47</v>
      </c>
      <c r="C11" s="20">
        <v>5676.857</v>
      </c>
      <c r="D11" s="20">
        <v>4103</v>
      </c>
      <c r="E11" s="20">
        <v>6678</v>
      </c>
      <c r="F11" s="20">
        <v>6958.3010000000004</v>
      </c>
      <c r="G11" s="20">
        <v>12161</v>
      </c>
      <c r="H11" s="20">
        <v>5192</v>
      </c>
      <c r="I11" s="20">
        <v>4316</v>
      </c>
      <c r="J11" s="20">
        <v>4264</v>
      </c>
      <c r="K11" s="20">
        <v>3202</v>
      </c>
      <c r="L11" s="20">
        <v>1704</v>
      </c>
      <c r="M11" s="20">
        <v>3256</v>
      </c>
      <c r="N11" s="46">
        <v>7431</v>
      </c>
    </row>
    <row r="12" spans="2:14" x14ac:dyDescent="0.3">
      <c r="B12" s="16" t="s">
        <v>48</v>
      </c>
      <c r="C12" s="20">
        <v>59221.53</v>
      </c>
      <c r="D12" s="20">
        <v>58375</v>
      </c>
      <c r="E12" s="20">
        <v>52042</v>
      </c>
      <c r="F12" s="20">
        <v>74124.52</v>
      </c>
      <c r="G12" s="20">
        <v>50660</v>
      </c>
      <c r="H12" s="20">
        <v>46201</v>
      </c>
      <c r="I12" s="20">
        <v>68783</v>
      </c>
      <c r="J12" s="20">
        <v>107267</v>
      </c>
      <c r="K12" s="20">
        <v>61863</v>
      </c>
      <c r="L12" s="20">
        <v>66709</v>
      </c>
      <c r="M12" s="20">
        <v>57031</v>
      </c>
      <c r="N12" s="46">
        <v>56443</v>
      </c>
    </row>
    <row r="13" spans="2:14" x14ac:dyDescent="0.3">
      <c r="B13" s="16" t="s">
        <v>37</v>
      </c>
      <c r="C13" s="20">
        <v>11775.03</v>
      </c>
      <c r="D13" s="20">
        <v>6283</v>
      </c>
      <c r="E13" s="20">
        <v>7047</v>
      </c>
      <c r="F13" s="20">
        <v>15536.71</v>
      </c>
      <c r="G13" s="20">
        <v>9018</v>
      </c>
      <c r="H13" s="20">
        <v>6701</v>
      </c>
      <c r="I13" s="20">
        <v>16760</v>
      </c>
      <c r="J13" s="20">
        <v>37521</v>
      </c>
      <c r="K13" s="20">
        <v>7690</v>
      </c>
      <c r="L13" s="20">
        <v>11626</v>
      </c>
      <c r="M13" s="20">
        <v>4946</v>
      </c>
      <c r="N13" s="46">
        <v>18659</v>
      </c>
    </row>
    <row r="14" spans="2:14" x14ac:dyDescent="0.3">
      <c r="B14" s="16" t="s">
        <v>0</v>
      </c>
      <c r="C14" s="21">
        <v>5503693</v>
      </c>
      <c r="D14" s="21">
        <v>5527277</v>
      </c>
      <c r="E14" s="21">
        <v>5545854</v>
      </c>
      <c r="F14" s="21">
        <v>5765807</v>
      </c>
      <c r="G14" s="21">
        <v>5714425</v>
      </c>
      <c r="H14" s="21">
        <v>5708531</v>
      </c>
      <c r="I14" s="21">
        <v>5819818</v>
      </c>
      <c r="J14" s="21">
        <v>5842270</v>
      </c>
      <c r="K14" s="21">
        <v>5849135</v>
      </c>
      <c r="L14" s="21">
        <v>5810376</v>
      </c>
      <c r="M14" s="21">
        <v>5766042</v>
      </c>
      <c r="N14" s="47">
        <v>5725480</v>
      </c>
    </row>
    <row r="15" spans="2:14" x14ac:dyDescent="0.3">
      <c r="B15" s="16"/>
      <c r="C15" s="21"/>
      <c r="D15" s="21"/>
      <c r="E15" s="21"/>
      <c r="F15" s="21"/>
      <c r="G15" s="21"/>
      <c r="H15" s="21"/>
      <c r="I15" s="21"/>
      <c r="J15" s="21"/>
      <c r="K15" s="21"/>
      <c r="L15" s="21"/>
      <c r="M15" s="21"/>
    </row>
    <row r="16" spans="2:14" x14ac:dyDescent="0.3">
      <c r="B16" s="27"/>
      <c r="C16" s="27">
        <v>2013</v>
      </c>
      <c r="D16" s="27">
        <v>2014</v>
      </c>
      <c r="E16" s="27">
        <v>2015</v>
      </c>
      <c r="F16" s="27">
        <v>2016</v>
      </c>
      <c r="G16" s="27">
        <v>2017</v>
      </c>
      <c r="H16" s="27">
        <v>2018</v>
      </c>
      <c r="I16" s="27">
        <v>2019</v>
      </c>
      <c r="J16" s="27">
        <v>2020</v>
      </c>
      <c r="K16" s="27">
        <v>2021</v>
      </c>
      <c r="L16" s="27">
        <v>2022</v>
      </c>
      <c r="M16" s="27">
        <v>2023</v>
      </c>
      <c r="N16" s="27">
        <v>2024</v>
      </c>
    </row>
    <row r="17" spans="2:14" x14ac:dyDescent="0.3">
      <c r="B17" s="16" t="s">
        <v>43</v>
      </c>
      <c r="C17" s="23">
        <v>33.61</v>
      </c>
      <c r="D17" s="23">
        <v>32.75</v>
      </c>
      <c r="E17" s="23">
        <v>32.72</v>
      </c>
      <c r="F17" s="23">
        <v>35.67</v>
      </c>
      <c r="G17" s="23">
        <v>36.409999999999997</v>
      </c>
      <c r="H17" s="23">
        <v>37.82</v>
      </c>
      <c r="I17" s="23">
        <v>36.68</v>
      </c>
      <c r="J17" s="23">
        <v>23.82</v>
      </c>
      <c r="K17" s="23">
        <v>28.53</v>
      </c>
      <c r="L17" s="23">
        <v>31.37</v>
      </c>
      <c r="M17" s="23">
        <v>33.380000000000003</v>
      </c>
      <c r="N17" s="23">
        <v>35.01</v>
      </c>
    </row>
    <row r="18" spans="2:14" x14ac:dyDescent="0.3">
      <c r="B18" s="16" t="s">
        <v>44</v>
      </c>
      <c r="C18" s="23">
        <v>11.94</v>
      </c>
      <c r="D18" s="23">
        <v>16.43</v>
      </c>
      <c r="E18" s="23">
        <v>14.2</v>
      </c>
      <c r="F18" s="23">
        <v>4.21</v>
      </c>
      <c r="G18" s="23">
        <v>4.92</v>
      </c>
      <c r="H18" s="23">
        <v>5.42</v>
      </c>
      <c r="I18" s="23">
        <v>3.93</v>
      </c>
      <c r="J18" s="23">
        <v>5.99</v>
      </c>
      <c r="K18" s="23">
        <v>5.6</v>
      </c>
      <c r="L18" s="23">
        <v>4.2</v>
      </c>
      <c r="M18" s="23">
        <v>4.0999999999999996</v>
      </c>
      <c r="N18" s="23">
        <v>5.41</v>
      </c>
    </row>
    <row r="19" spans="2:14" x14ac:dyDescent="0.3">
      <c r="B19" s="16" t="s">
        <v>262</v>
      </c>
      <c r="C19" s="23" t="s">
        <v>38</v>
      </c>
      <c r="D19" s="23" t="s">
        <v>38</v>
      </c>
      <c r="E19" s="23" t="s">
        <v>38</v>
      </c>
      <c r="F19" s="23">
        <v>0.3</v>
      </c>
      <c r="G19" s="23">
        <v>1.1399999999999999</v>
      </c>
      <c r="H19" s="23">
        <v>1.1200000000000001</v>
      </c>
      <c r="I19" s="23">
        <v>0.08</v>
      </c>
      <c r="J19" s="23">
        <v>1.31</v>
      </c>
      <c r="K19" s="23">
        <v>0</v>
      </c>
      <c r="L19" s="23">
        <v>0.16</v>
      </c>
      <c r="M19" s="23">
        <v>0.38</v>
      </c>
      <c r="N19" s="23">
        <v>0.23</v>
      </c>
    </row>
    <row r="20" spans="2:14" x14ac:dyDescent="0.3">
      <c r="B20" s="16" t="s">
        <v>263</v>
      </c>
      <c r="C20" s="23" t="s">
        <v>38</v>
      </c>
      <c r="D20" s="23" t="s">
        <v>38</v>
      </c>
      <c r="E20" s="23" t="s">
        <v>38</v>
      </c>
      <c r="F20" s="23" t="s">
        <v>38</v>
      </c>
      <c r="G20" s="23">
        <v>0.24</v>
      </c>
      <c r="H20" s="23">
        <v>0.3</v>
      </c>
      <c r="I20" s="23">
        <v>0.27</v>
      </c>
      <c r="J20" s="23">
        <v>0.19</v>
      </c>
      <c r="K20" s="23">
        <v>0</v>
      </c>
      <c r="L20" s="23">
        <v>0.28999999999999998</v>
      </c>
      <c r="M20" s="23">
        <v>0.21</v>
      </c>
      <c r="N20" s="23">
        <v>0.27</v>
      </c>
    </row>
    <row r="21" spans="2:14" x14ac:dyDescent="0.3">
      <c r="B21" s="16" t="s">
        <v>45</v>
      </c>
      <c r="C21" s="23">
        <v>45.76</v>
      </c>
      <c r="D21" s="23">
        <v>43.06</v>
      </c>
      <c r="E21" s="23">
        <v>45.93</v>
      </c>
      <c r="F21" s="23">
        <v>49.77</v>
      </c>
      <c r="G21" s="23">
        <v>49.47</v>
      </c>
      <c r="H21" s="23">
        <v>48.54</v>
      </c>
      <c r="I21" s="23">
        <v>50.06</v>
      </c>
      <c r="J21" s="23">
        <v>58.03</v>
      </c>
      <c r="K21" s="23">
        <v>57.33</v>
      </c>
      <c r="L21" s="23">
        <v>55.25</v>
      </c>
      <c r="M21" s="23">
        <v>53.71</v>
      </c>
      <c r="N21" s="23">
        <v>49.12</v>
      </c>
    </row>
    <row r="22" spans="2:14" x14ac:dyDescent="0.3">
      <c r="B22" s="16" t="s">
        <v>46</v>
      </c>
      <c r="C22" s="23">
        <v>7.3</v>
      </c>
      <c r="D22" s="23">
        <v>6.52</v>
      </c>
      <c r="E22" s="23">
        <v>5.96</v>
      </c>
      <c r="F22" s="23">
        <v>8.3800000000000008</v>
      </c>
      <c r="G22" s="23">
        <v>6.57</v>
      </c>
      <c r="H22" s="23">
        <v>5.78</v>
      </c>
      <c r="I22" s="23">
        <v>7.43</v>
      </c>
      <c r="J22" s="23">
        <v>8.11</v>
      </c>
      <c r="K22" s="23">
        <v>7.3</v>
      </c>
      <c r="L22" s="23">
        <v>7.35</v>
      </c>
      <c r="M22" s="23">
        <v>7.09</v>
      </c>
      <c r="N22" s="23">
        <v>8.51</v>
      </c>
    </row>
    <row r="23" spans="2:14" x14ac:dyDescent="0.3">
      <c r="B23" s="16" t="s">
        <v>47</v>
      </c>
      <c r="C23" s="23">
        <v>0.1</v>
      </c>
      <c r="D23" s="23">
        <v>7.0000000000000007E-2</v>
      </c>
      <c r="E23" s="23">
        <v>0.12</v>
      </c>
      <c r="F23" s="23">
        <v>0.12</v>
      </c>
      <c r="G23" s="23">
        <v>0.21</v>
      </c>
      <c r="H23" s="23">
        <v>0.09</v>
      </c>
      <c r="I23" s="23">
        <v>7.0000000000000007E-2</v>
      </c>
      <c r="J23" s="23">
        <v>7.0000000000000007E-2</v>
      </c>
      <c r="K23" s="23">
        <v>0.05</v>
      </c>
      <c r="L23" s="23">
        <v>0.03</v>
      </c>
      <c r="M23" s="23">
        <v>0.06</v>
      </c>
      <c r="N23" s="23">
        <v>0.13</v>
      </c>
    </row>
    <row r="24" spans="2:14" x14ac:dyDescent="0.3">
      <c r="B24" s="16" t="s">
        <v>48</v>
      </c>
      <c r="C24" s="23">
        <v>1.08</v>
      </c>
      <c r="D24" s="23">
        <v>1.06</v>
      </c>
      <c r="E24" s="23">
        <v>0.94</v>
      </c>
      <c r="F24" s="23">
        <v>1.29</v>
      </c>
      <c r="G24" s="23">
        <v>0.89</v>
      </c>
      <c r="H24" s="23">
        <v>0.81</v>
      </c>
      <c r="I24" s="23">
        <v>1.18</v>
      </c>
      <c r="J24" s="23">
        <v>1.84</v>
      </c>
      <c r="K24" s="23">
        <v>1.06</v>
      </c>
      <c r="L24" s="23">
        <v>1.1499999999999999</v>
      </c>
      <c r="M24" s="23">
        <v>0.99</v>
      </c>
      <c r="N24" s="23">
        <v>0.99</v>
      </c>
    </row>
    <row r="25" spans="2:14" x14ac:dyDescent="0.3">
      <c r="B25" s="16" t="s">
        <v>37</v>
      </c>
      <c r="C25" s="23">
        <v>0.21</v>
      </c>
      <c r="D25" s="23">
        <v>0.11</v>
      </c>
      <c r="E25" s="23">
        <v>0.13</v>
      </c>
      <c r="F25" s="23">
        <v>0.27</v>
      </c>
      <c r="G25" s="23">
        <v>0.16</v>
      </c>
      <c r="H25" s="23">
        <v>0.12</v>
      </c>
      <c r="I25" s="23">
        <v>0.28999999999999998</v>
      </c>
      <c r="J25" s="23">
        <v>0.64</v>
      </c>
      <c r="K25" s="23">
        <v>0.13</v>
      </c>
      <c r="L25" s="23">
        <v>0.2</v>
      </c>
      <c r="M25" s="23">
        <v>0.09</v>
      </c>
      <c r="N25" s="23">
        <v>0.33</v>
      </c>
    </row>
    <row r="26" spans="2:14" x14ac:dyDescent="0.3">
      <c r="B26" s="16" t="s">
        <v>0</v>
      </c>
      <c r="C26" s="24">
        <v>99.999999999999986</v>
      </c>
      <c r="D26" s="24">
        <v>100</v>
      </c>
      <c r="E26" s="24">
        <v>99.999999999999986</v>
      </c>
      <c r="F26" s="24">
        <v>100.01</v>
      </c>
      <c r="G26" s="24">
        <v>100.00999999999999</v>
      </c>
      <c r="H26" s="24">
        <v>100</v>
      </c>
      <c r="I26" s="24">
        <v>99.990000000000023</v>
      </c>
      <c r="J26" s="24">
        <v>100</v>
      </c>
      <c r="K26" s="24">
        <v>100</v>
      </c>
      <c r="L26" s="24">
        <v>100</v>
      </c>
      <c r="M26" s="24">
        <v>100.01</v>
      </c>
      <c r="N26" s="16">
        <v>99.999999999999986</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298D-3944-4081-9F3F-97DF31DB6F24}">
  <sheetPr codeName="Sheet14"/>
  <dimension ref="B2:Y14"/>
  <sheetViews>
    <sheetView zoomScale="92" workbookViewId="0">
      <selection activeCell="L25" sqref="L25"/>
    </sheetView>
  </sheetViews>
  <sheetFormatPr defaultColWidth="8.88671875" defaultRowHeight="13.8" x14ac:dyDescent="0.3"/>
  <cols>
    <col min="1" max="1" width="8.88671875" style="15"/>
    <col min="2" max="2" width="28.109375" style="15" customWidth="1"/>
    <col min="3" max="24" width="12.109375" style="15" customWidth="1"/>
    <col min="25" max="25" width="11" style="15" bestFit="1" customWidth="1"/>
    <col min="26" max="16384" width="8.88671875" style="15"/>
  </cols>
  <sheetData>
    <row r="2" spans="2:25" ht="15.6" x14ac:dyDescent="0.3">
      <c r="B2" s="11" t="s">
        <v>231</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49</v>
      </c>
      <c r="C5" s="20">
        <v>14873147</v>
      </c>
      <c r="D5" s="20">
        <v>15209750</v>
      </c>
      <c r="E5" s="20">
        <v>15269577</v>
      </c>
      <c r="F5" s="20">
        <v>15370076</v>
      </c>
      <c r="G5" s="20">
        <v>15162061</v>
      </c>
      <c r="H5" s="20">
        <v>15316978</v>
      </c>
      <c r="I5" s="20">
        <v>15157452</v>
      </c>
      <c r="J5" s="20">
        <v>15123279</v>
      </c>
      <c r="K5" s="20">
        <v>14959624</v>
      </c>
      <c r="L5" s="20">
        <v>15173770</v>
      </c>
      <c r="M5" s="20">
        <v>15280964</v>
      </c>
      <c r="N5" s="20">
        <v>15414537</v>
      </c>
      <c r="O5" s="20">
        <v>15618412</v>
      </c>
      <c r="P5" s="20">
        <v>15845601</v>
      </c>
      <c r="Q5" s="20">
        <v>15983720</v>
      </c>
      <c r="R5" s="20">
        <v>16180786</v>
      </c>
      <c r="S5" s="20">
        <v>16434994</v>
      </c>
      <c r="T5" s="20">
        <v>17027386</v>
      </c>
      <c r="U5" s="20">
        <v>16815583</v>
      </c>
      <c r="V5" s="20">
        <v>17153729</v>
      </c>
      <c r="W5" s="20">
        <v>17688361</v>
      </c>
      <c r="X5" s="20">
        <v>17762687</v>
      </c>
      <c r="Y5" s="20">
        <v>17899229</v>
      </c>
    </row>
    <row r="6" spans="2:25" x14ac:dyDescent="0.3">
      <c r="B6" s="16" t="s">
        <v>50</v>
      </c>
      <c r="C6" s="20">
        <v>26343450</v>
      </c>
      <c r="D6" s="20">
        <v>26546637</v>
      </c>
      <c r="E6" s="20">
        <v>26962681</v>
      </c>
      <c r="F6" s="20">
        <v>27364673</v>
      </c>
      <c r="G6" s="20">
        <v>28008067</v>
      </c>
      <c r="H6" s="20">
        <v>28263957</v>
      </c>
      <c r="I6" s="20">
        <v>28843724</v>
      </c>
      <c r="J6" s="20">
        <v>28613283</v>
      </c>
      <c r="K6" s="20">
        <v>29589599</v>
      </c>
      <c r="L6" s="20">
        <v>30038759</v>
      </c>
      <c r="M6" s="20">
        <v>30441245</v>
      </c>
      <c r="N6" s="20">
        <v>31347058</v>
      </c>
      <c r="O6" s="20">
        <v>32001026</v>
      </c>
      <c r="P6" s="20">
        <v>32576372</v>
      </c>
      <c r="Q6" s="20">
        <v>33251626</v>
      </c>
      <c r="R6" s="20">
        <v>34038361</v>
      </c>
      <c r="S6" s="20">
        <v>34659195</v>
      </c>
      <c r="T6" s="20">
        <v>35478051</v>
      </c>
      <c r="U6" s="20">
        <v>36735446</v>
      </c>
      <c r="V6" s="20">
        <v>37396463</v>
      </c>
      <c r="W6" s="20">
        <v>37872442</v>
      </c>
      <c r="X6" s="20">
        <v>38734416</v>
      </c>
      <c r="Y6" s="20">
        <v>39532794</v>
      </c>
    </row>
    <row r="7" spans="2:25" x14ac:dyDescent="0.3">
      <c r="B7" s="16" t="s">
        <v>52</v>
      </c>
      <c r="C7" s="61" t="s">
        <v>38</v>
      </c>
      <c r="D7" s="61" t="s">
        <v>38</v>
      </c>
      <c r="E7" s="61" t="s">
        <v>38</v>
      </c>
      <c r="F7" s="61" t="s">
        <v>38</v>
      </c>
      <c r="G7" s="61" t="s">
        <v>38</v>
      </c>
      <c r="H7" s="61" t="s">
        <v>38</v>
      </c>
      <c r="I7" s="61" t="s">
        <v>38</v>
      </c>
      <c r="J7" s="20">
        <v>10653</v>
      </c>
      <c r="K7" s="20">
        <v>4443</v>
      </c>
      <c r="L7" s="20">
        <v>5433</v>
      </c>
      <c r="M7" s="20">
        <v>4737</v>
      </c>
      <c r="N7" s="20">
        <v>19441</v>
      </c>
      <c r="O7" s="20">
        <v>41706</v>
      </c>
      <c r="P7" s="20">
        <v>14470</v>
      </c>
      <c r="Q7" s="20">
        <v>35020</v>
      </c>
      <c r="R7" s="20">
        <v>19089</v>
      </c>
      <c r="S7" s="20">
        <v>27666</v>
      </c>
      <c r="T7" s="20">
        <v>54447</v>
      </c>
      <c r="U7" s="20">
        <v>7518</v>
      </c>
      <c r="V7" s="20">
        <v>42666</v>
      </c>
      <c r="W7" s="20">
        <v>11917</v>
      </c>
      <c r="X7" s="20">
        <v>16939</v>
      </c>
      <c r="Y7" s="20">
        <v>21763</v>
      </c>
    </row>
    <row r="8" spans="2:25" s="16" customFormat="1" x14ac:dyDescent="0.3">
      <c r="B8" s="16" t="s">
        <v>0</v>
      </c>
      <c r="C8" s="21">
        <v>41216597</v>
      </c>
      <c r="D8" s="21">
        <v>41756387</v>
      </c>
      <c r="E8" s="21">
        <v>42232259</v>
      </c>
      <c r="F8" s="21">
        <v>42734749</v>
      </c>
      <c r="G8" s="21">
        <v>43170128</v>
      </c>
      <c r="H8" s="21">
        <v>43580935</v>
      </c>
      <c r="I8" s="21">
        <v>44001176</v>
      </c>
      <c r="J8" s="21">
        <v>43747216</v>
      </c>
      <c r="K8" s="21">
        <v>44553665</v>
      </c>
      <c r="L8" s="21">
        <v>45217962</v>
      </c>
      <c r="M8" s="21">
        <v>45726947</v>
      </c>
      <c r="N8" s="21">
        <v>46781037</v>
      </c>
      <c r="O8" s="21">
        <v>47661144</v>
      </c>
      <c r="P8" s="21">
        <v>48436443</v>
      </c>
      <c r="Q8" s="21">
        <v>49270365</v>
      </c>
      <c r="R8" s="21">
        <v>50238236</v>
      </c>
      <c r="S8" s="21">
        <v>51121854</v>
      </c>
      <c r="T8" s="21">
        <v>52559884</v>
      </c>
      <c r="U8" s="21">
        <v>53558548</v>
      </c>
      <c r="V8" s="21">
        <v>54592859</v>
      </c>
      <c r="W8" s="21">
        <v>55572720</v>
      </c>
      <c r="X8" s="21">
        <v>56514042</v>
      </c>
      <c r="Y8" s="21">
        <v>57453786</v>
      </c>
    </row>
    <row r="9" spans="2:25" s="16" customFormat="1" x14ac:dyDescent="0.3">
      <c r="C9" s="21"/>
      <c r="D9" s="21"/>
      <c r="E9" s="21"/>
      <c r="F9" s="21"/>
      <c r="G9" s="21"/>
      <c r="H9" s="21"/>
      <c r="I9" s="21"/>
      <c r="J9" s="21"/>
      <c r="K9" s="21"/>
      <c r="L9" s="21"/>
      <c r="M9" s="21"/>
      <c r="N9" s="21"/>
      <c r="O9" s="21"/>
      <c r="P9" s="21"/>
      <c r="Q9" s="21"/>
      <c r="R9" s="21"/>
      <c r="S9" s="21"/>
      <c r="T9" s="21"/>
      <c r="U9" s="21"/>
      <c r="V9" s="21"/>
      <c r="W9" s="21"/>
      <c r="X9" s="21"/>
    </row>
    <row r="10" spans="2:25" s="16" customFormat="1" x14ac:dyDescent="0.3">
      <c r="B10" s="27"/>
      <c r="C10" s="27">
        <v>2002</v>
      </c>
      <c r="D10" s="27">
        <v>2003</v>
      </c>
      <c r="E10" s="27">
        <v>2004</v>
      </c>
      <c r="F10" s="27">
        <v>2005</v>
      </c>
      <c r="G10" s="27">
        <v>2006</v>
      </c>
      <c r="H10" s="27">
        <v>2007</v>
      </c>
      <c r="I10" s="27">
        <v>2008</v>
      </c>
      <c r="J10" s="27">
        <v>2009</v>
      </c>
      <c r="K10" s="27">
        <v>2010</v>
      </c>
      <c r="L10" s="27">
        <v>2011</v>
      </c>
      <c r="M10" s="27">
        <v>2012</v>
      </c>
      <c r="N10" s="27">
        <v>2013</v>
      </c>
      <c r="O10" s="27">
        <v>2014</v>
      </c>
      <c r="P10" s="27">
        <v>2015</v>
      </c>
      <c r="Q10" s="27">
        <v>2016</v>
      </c>
      <c r="R10" s="27">
        <v>2017</v>
      </c>
      <c r="S10" s="27">
        <v>2018</v>
      </c>
      <c r="T10" s="27">
        <v>2019</v>
      </c>
      <c r="U10" s="27">
        <v>2020</v>
      </c>
      <c r="V10" s="27">
        <v>2021</v>
      </c>
      <c r="W10" s="27">
        <v>2022</v>
      </c>
      <c r="X10" s="27">
        <v>2023</v>
      </c>
      <c r="Y10" s="27">
        <v>2024</v>
      </c>
    </row>
    <row r="11" spans="2:25" x14ac:dyDescent="0.3">
      <c r="B11" s="16" t="s">
        <v>49</v>
      </c>
      <c r="C11" s="32">
        <v>36.090000000000003</v>
      </c>
      <c r="D11" s="32">
        <v>36.42</v>
      </c>
      <c r="E11" s="32">
        <v>36.159999999999997</v>
      </c>
      <c r="F11" s="32">
        <v>35.97</v>
      </c>
      <c r="G11" s="32">
        <v>35.119999999999997</v>
      </c>
      <c r="H11" s="32">
        <v>35.15</v>
      </c>
      <c r="I11" s="32">
        <v>34.450000000000003</v>
      </c>
      <c r="J11" s="32">
        <v>34.57</v>
      </c>
      <c r="K11" s="32">
        <v>33.58</v>
      </c>
      <c r="L11" s="32">
        <v>33.56</v>
      </c>
      <c r="M11" s="32">
        <v>33.42</v>
      </c>
      <c r="N11" s="32">
        <v>32.950000000000003</v>
      </c>
      <c r="O11" s="32">
        <v>32.770000000000003</v>
      </c>
      <c r="P11" s="32">
        <v>32.71</v>
      </c>
      <c r="Q11" s="32">
        <v>32.44</v>
      </c>
      <c r="R11" s="32">
        <v>32.21</v>
      </c>
      <c r="S11" s="32">
        <v>32.15</v>
      </c>
      <c r="T11" s="32">
        <v>32.4</v>
      </c>
      <c r="U11" s="32">
        <v>31.4</v>
      </c>
      <c r="V11" s="32">
        <v>31.42</v>
      </c>
      <c r="W11" s="32">
        <v>31.83</v>
      </c>
      <c r="X11" s="32">
        <v>31.43</v>
      </c>
      <c r="Y11" s="32">
        <v>31.15</v>
      </c>
    </row>
    <row r="12" spans="2:25" x14ac:dyDescent="0.3">
      <c r="B12" s="16" t="s">
        <v>50</v>
      </c>
      <c r="C12" s="32">
        <v>63.91</v>
      </c>
      <c r="D12" s="32">
        <v>63.58</v>
      </c>
      <c r="E12" s="32">
        <v>63.84</v>
      </c>
      <c r="F12" s="32">
        <v>64.03</v>
      </c>
      <c r="G12" s="32">
        <v>64.88</v>
      </c>
      <c r="H12" s="32">
        <v>64.849999999999994</v>
      </c>
      <c r="I12" s="32">
        <v>65.55</v>
      </c>
      <c r="J12" s="32">
        <v>65.41</v>
      </c>
      <c r="K12" s="32">
        <v>66.41</v>
      </c>
      <c r="L12" s="32">
        <v>66.430000000000007</v>
      </c>
      <c r="M12" s="32">
        <v>66.569999999999993</v>
      </c>
      <c r="N12" s="32">
        <v>67.010000000000005</v>
      </c>
      <c r="O12" s="32">
        <v>67.14</v>
      </c>
      <c r="P12" s="32">
        <v>67.260000000000005</v>
      </c>
      <c r="Q12" s="32">
        <v>67.489999999999995</v>
      </c>
      <c r="R12" s="32">
        <v>67.75</v>
      </c>
      <c r="S12" s="32">
        <v>67.8</v>
      </c>
      <c r="T12" s="32">
        <v>67.5</v>
      </c>
      <c r="U12" s="32">
        <v>68.59</v>
      </c>
      <c r="V12" s="32">
        <v>68.5</v>
      </c>
      <c r="W12" s="32">
        <v>68.150000000000006</v>
      </c>
      <c r="X12" s="32">
        <v>68.540000000000006</v>
      </c>
      <c r="Y12" s="32">
        <v>68.81</v>
      </c>
    </row>
    <row r="13" spans="2:25" x14ac:dyDescent="0.3">
      <c r="B13" s="16" t="s">
        <v>51</v>
      </c>
      <c r="C13" s="61" t="s">
        <v>38</v>
      </c>
      <c r="D13" s="61" t="s">
        <v>38</v>
      </c>
      <c r="E13" s="61" t="s">
        <v>38</v>
      </c>
      <c r="F13" s="61" t="s">
        <v>38</v>
      </c>
      <c r="G13" s="61" t="s">
        <v>38</v>
      </c>
      <c r="H13" s="61" t="s">
        <v>38</v>
      </c>
      <c r="I13" s="61" t="s">
        <v>38</v>
      </c>
      <c r="J13" s="32">
        <v>0.02</v>
      </c>
      <c r="K13" s="32">
        <v>0.01</v>
      </c>
      <c r="L13" s="32">
        <v>0.01</v>
      </c>
      <c r="M13" s="32">
        <v>0.01</v>
      </c>
      <c r="N13" s="32">
        <v>0.04</v>
      </c>
      <c r="O13" s="32">
        <v>0.09</v>
      </c>
      <c r="P13" s="32">
        <v>0.03</v>
      </c>
      <c r="Q13" s="32">
        <v>7.0000000000000007E-2</v>
      </c>
      <c r="R13" s="32">
        <v>0.04</v>
      </c>
      <c r="S13" s="32">
        <v>0.05</v>
      </c>
      <c r="T13" s="32">
        <v>0.1</v>
      </c>
      <c r="U13" s="32">
        <v>0.01</v>
      </c>
      <c r="V13" s="32">
        <v>0.08</v>
      </c>
      <c r="W13" s="32">
        <v>0.02</v>
      </c>
      <c r="X13" s="32">
        <v>0.03</v>
      </c>
      <c r="Y13" s="32">
        <v>0.04</v>
      </c>
    </row>
    <row r="14" spans="2:25" s="16" customFormat="1" x14ac:dyDescent="0.3">
      <c r="B14" s="16" t="s">
        <v>0</v>
      </c>
      <c r="C14" s="21">
        <v>100</v>
      </c>
      <c r="D14" s="21">
        <v>100</v>
      </c>
      <c r="E14" s="21">
        <v>100</v>
      </c>
      <c r="F14" s="21">
        <v>100</v>
      </c>
      <c r="G14" s="21">
        <v>100</v>
      </c>
      <c r="H14" s="21">
        <v>100</v>
      </c>
      <c r="I14" s="21">
        <v>100</v>
      </c>
      <c r="J14" s="21">
        <v>99.999999999999986</v>
      </c>
      <c r="K14" s="21">
        <v>100</v>
      </c>
      <c r="L14" s="21">
        <v>100.00000000000001</v>
      </c>
      <c r="M14" s="21">
        <v>100</v>
      </c>
      <c r="N14" s="21">
        <v>100.00000000000001</v>
      </c>
      <c r="O14" s="21">
        <v>100</v>
      </c>
      <c r="P14" s="21">
        <v>100</v>
      </c>
      <c r="Q14" s="21">
        <v>99.999999999999986</v>
      </c>
      <c r="R14" s="21">
        <v>100.00000000000001</v>
      </c>
      <c r="S14" s="21">
        <v>99.999999999999986</v>
      </c>
      <c r="T14" s="21">
        <v>100</v>
      </c>
      <c r="U14" s="21">
        <v>100.00000000000001</v>
      </c>
      <c r="V14" s="21">
        <v>100</v>
      </c>
      <c r="W14" s="21">
        <v>100</v>
      </c>
      <c r="X14" s="21">
        <v>100</v>
      </c>
      <c r="Y14" s="21">
        <f>SUM(Y11:Y13)</f>
        <v>100.00000000000001</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F7F1-8AE1-4C77-9D42-C3E80E4CFC82}">
  <sheetPr codeName="Sheet15"/>
  <dimension ref="B2:Y14"/>
  <sheetViews>
    <sheetView workbookViewId="0">
      <selection activeCell="P31" sqref="P31"/>
    </sheetView>
  </sheetViews>
  <sheetFormatPr defaultColWidth="8.88671875" defaultRowHeight="13.8" x14ac:dyDescent="0.3"/>
  <cols>
    <col min="1" max="1" width="8.88671875" style="15"/>
    <col min="2" max="2" width="33.88671875" style="16" customWidth="1"/>
    <col min="3" max="24" width="12.44140625" style="15" customWidth="1"/>
    <col min="25" max="25" width="11" style="15" bestFit="1" customWidth="1"/>
    <col min="26" max="16384" width="8.88671875" style="15"/>
  </cols>
  <sheetData>
    <row r="2" spans="2:25" ht="15.6" x14ac:dyDescent="0.3">
      <c r="B2" s="11" t="s">
        <v>232</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49</v>
      </c>
      <c r="C5" s="20">
        <v>13324266</v>
      </c>
      <c r="D5" s="20">
        <v>13516062</v>
      </c>
      <c r="E5" s="20">
        <v>13638904</v>
      </c>
      <c r="F5" s="20">
        <v>13540561</v>
      </c>
      <c r="G5" s="20">
        <v>13329924</v>
      </c>
      <c r="H5" s="20">
        <v>13448985</v>
      </c>
      <c r="I5" s="20">
        <v>13120535</v>
      </c>
      <c r="J5" s="20">
        <v>12875022</v>
      </c>
      <c r="K5" s="20">
        <v>12592056</v>
      </c>
      <c r="L5" s="20">
        <v>12643963</v>
      </c>
      <c r="M5" s="20">
        <v>12759856</v>
      </c>
      <c r="N5" s="20">
        <v>12737365</v>
      </c>
      <c r="O5" s="20">
        <v>12921925</v>
      </c>
      <c r="P5" s="20">
        <v>13072329</v>
      </c>
      <c r="Q5" s="20">
        <v>13287097</v>
      </c>
      <c r="R5" s="20">
        <v>13566897</v>
      </c>
      <c r="S5" s="20">
        <v>13724162</v>
      </c>
      <c r="T5" s="20">
        <v>14003476</v>
      </c>
      <c r="U5" s="20">
        <v>14375785</v>
      </c>
      <c r="V5" s="20">
        <v>14570839</v>
      </c>
      <c r="W5" s="20">
        <v>14854243</v>
      </c>
      <c r="X5" s="20">
        <v>14854662</v>
      </c>
      <c r="Y5" s="20">
        <v>14909260</v>
      </c>
    </row>
    <row r="6" spans="2:25" x14ac:dyDescent="0.3">
      <c r="B6" s="16" t="s">
        <v>50</v>
      </c>
      <c r="C6" s="20">
        <v>4445320</v>
      </c>
      <c r="D6" s="20">
        <v>4497440</v>
      </c>
      <c r="E6" s="20">
        <v>4638710</v>
      </c>
      <c r="F6" s="20">
        <v>4787646</v>
      </c>
      <c r="G6" s="20">
        <v>4955619</v>
      </c>
      <c r="H6" s="20">
        <v>4898104</v>
      </c>
      <c r="I6" s="20">
        <v>5130528</v>
      </c>
      <c r="J6" s="20">
        <v>5106622</v>
      </c>
      <c r="K6" s="20">
        <v>5305656</v>
      </c>
      <c r="L6" s="20">
        <v>5092940</v>
      </c>
      <c r="M6" s="20">
        <v>5003260</v>
      </c>
      <c r="N6" s="20">
        <v>5024840</v>
      </c>
      <c r="O6" s="20">
        <v>4928719</v>
      </c>
      <c r="P6" s="20">
        <v>4823866</v>
      </c>
      <c r="Q6" s="20">
        <v>4721639</v>
      </c>
      <c r="R6" s="20">
        <v>4647840</v>
      </c>
      <c r="S6" s="20">
        <v>4551132</v>
      </c>
      <c r="T6" s="20">
        <v>4531696</v>
      </c>
      <c r="U6" s="20">
        <v>4412607</v>
      </c>
      <c r="V6" s="20">
        <v>4525108</v>
      </c>
      <c r="W6" s="20">
        <v>4532436</v>
      </c>
      <c r="X6" s="20">
        <v>4757167</v>
      </c>
      <c r="Y6" s="20">
        <v>4933804</v>
      </c>
    </row>
    <row r="7" spans="2:25" x14ac:dyDescent="0.3">
      <c r="B7" s="16" t="s">
        <v>51</v>
      </c>
      <c r="C7" s="20"/>
      <c r="D7" s="20"/>
      <c r="E7" s="20"/>
      <c r="F7" s="20"/>
      <c r="G7" s="20"/>
      <c r="H7" s="20"/>
      <c r="I7" s="20"/>
      <c r="J7" s="20">
        <v>1912</v>
      </c>
      <c r="K7" s="20">
        <v>264</v>
      </c>
      <c r="L7" s="20">
        <v>898</v>
      </c>
      <c r="M7" s="20">
        <v>484</v>
      </c>
      <c r="N7" s="20">
        <v>3753</v>
      </c>
      <c r="O7" s="20">
        <v>9322</v>
      </c>
      <c r="P7" s="20">
        <v>1942</v>
      </c>
      <c r="Q7" s="20">
        <v>6386</v>
      </c>
      <c r="R7" s="20">
        <v>1990</v>
      </c>
      <c r="S7" s="20">
        <v>3114</v>
      </c>
      <c r="T7" s="20">
        <v>11025</v>
      </c>
      <c r="U7" s="20">
        <v>3635</v>
      </c>
      <c r="V7" s="20">
        <v>15850</v>
      </c>
      <c r="W7" s="20">
        <v>4873</v>
      </c>
      <c r="X7" s="20">
        <v>4630</v>
      </c>
      <c r="Y7" s="20">
        <v>4534</v>
      </c>
    </row>
    <row r="8" spans="2:25" s="16" customFormat="1" x14ac:dyDescent="0.3">
      <c r="B8" s="16" t="s">
        <v>0</v>
      </c>
      <c r="C8" s="21">
        <v>17769585</v>
      </c>
      <c r="D8" s="21">
        <v>18013503</v>
      </c>
      <c r="E8" s="21">
        <v>18277614</v>
      </c>
      <c r="F8" s="21">
        <v>18328207</v>
      </c>
      <c r="G8" s="21">
        <v>18285543</v>
      </c>
      <c r="H8" s="21">
        <v>18347088</v>
      </c>
      <c r="I8" s="21">
        <v>18251063</v>
      </c>
      <c r="J8" s="21">
        <v>17983556</v>
      </c>
      <c r="K8" s="21">
        <v>17897976</v>
      </c>
      <c r="L8" s="21">
        <v>17737801</v>
      </c>
      <c r="M8" s="21">
        <v>17763600</v>
      </c>
      <c r="N8" s="21">
        <v>17765959</v>
      </c>
      <c r="O8" s="21">
        <v>17859966</v>
      </c>
      <c r="P8" s="21">
        <v>17898138</v>
      </c>
      <c r="Q8" s="21">
        <v>18015122</v>
      </c>
      <c r="R8" s="21">
        <v>18216727</v>
      </c>
      <c r="S8" s="21">
        <v>18278409</v>
      </c>
      <c r="T8" s="21">
        <v>18546196</v>
      </c>
      <c r="U8" s="21">
        <v>18792028</v>
      </c>
      <c r="V8" s="21">
        <v>19111797</v>
      </c>
      <c r="W8" s="21">
        <v>19391552</v>
      </c>
      <c r="X8" s="21">
        <v>19616459</v>
      </c>
      <c r="Y8" s="21">
        <v>19847599</v>
      </c>
    </row>
    <row r="9" spans="2:25" s="16" customFormat="1" x14ac:dyDescent="0.3">
      <c r="C9" s="21"/>
      <c r="D9" s="21"/>
      <c r="E9" s="21"/>
      <c r="F9" s="21"/>
      <c r="G9" s="21"/>
      <c r="H9" s="21"/>
      <c r="I9" s="21"/>
      <c r="J9" s="21"/>
      <c r="K9" s="21"/>
      <c r="L9" s="21"/>
      <c r="M9" s="21"/>
      <c r="N9" s="21"/>
      <c r="O9" s="21"/>
      <c r="P9" s="21"/>
      <c r="Q9" s="21"/>
      <c r="R9" s="21"/>
      <c r="S9" s="21"/>
      <c r="T9" s="21"/>
      <c r="U9" s="21"/>
      <c r="V9" s="21"/>
      <c r="W9" s="21"/>
      <c r="X9" s="21"/>
    </row>
    <row r="10" spans="2:25" s="16" customFormat="1" x14ac:dyDescent="0.3">
      <c r="B10" s="27"/>
      <c r="C10" s="27">
        <v>2002</v>
      </c>
      <c r="D10" s="27">
        <v>2003</v>
      </c>
      <c r="E10" s="27">
        <v>2004</v>
      </c>
      <c r="F10" s="27">
        <v>2005</v>
      </c>
      <c r="G10" s="27">
        <v>2006</v>
      </c>
      <c r="H10" s="27">
        <v>2007</v>
      </c>
      <c r="I10" s="27">
        <v>2008</v>
      </c>
      <c r="J10" s="27">
        <v>2009</v>
      </c>
      <c r="K10" s="27">
        <v>2010</v>
      </c>
      <c r="L10" s="27">
        <v>2011</v>
      </c>
      <c r="M10" s="27">
        <v>2012</v>
      </c>
      <c r="N10" s="27">
        <v>2013</v>
      </c>
      <c r="O10" s="27">
        <v>2014</v>
      </c>
      <c r="P10" s="27">
        <v>2015</v>
      </c>
      <c r="Q10" s="27">
        <v>2016</v>
      </c>
      <c r="R10" s="27">
        <v>2017</v>
      </c>
      <c r="S10" s="27">
        <v>2018</v>
      </c>
      <c r="T10" s="27">
        <v>2019</v>
      </c>
      <c r="U10" s="27">
        <v>2020</v>
      </c>
      <c r="V10" s="27">
        <v>2021</v>
      </c>
      <c r="W10" s="27">
        <v>2022</v>
      </c>
      <c r="X10" s="27">
        <v>2023</v>
      </c>
      <c r="Y10" s="27">
        <v>2024</v>
      </c>
    </row>
    <row r="11" spans="2:25" x14ac:dyDescent="0.3">
      <c r="B11" s="16" t="s">
        <v>49</v>
      </c>
      <c r="C11" s="23">
        <v>74.98</v>
      </c>
      <c r="D11" s="23">
        <v>75.03</v>
      </c>
      <c r="E11" s="23">
        <v>74.62</v>
      </c>
      <c r="F11" s="23">
        <v>73.88</v>
      </c>
      <c r="G11" s="23">
        <v>72.900000000000006</v>
      </c>
      <c r="H11" s="23">
        <v>73.3</v>
      </c>
      <c r="I11" s="23">
        <v>71.89</v>
      </c>
      <c r="J11" s="23">
        <v>71.59</v>
      </c>
      <c r="K11" s="23">
        <v>70.349999999999994</v>
      </c>
      <c r="L11" s="23">
        <v>71.28</v>
      </c>
      <c r="M11" s="23">
        <v>71.83</v>
      </c>
      <c r="N11" s="23">
        <v>71.7</v>
      </c>
      <c r="O11" s="23">
        <v>72.349999999999994</v>
      </c>
      <c r="P11" s="23">
        <v>73.040000000000006</v>
      </c>
      <c r="Q11" s="23">
        <v>73.760000000000005</v>
      </c>
      <c r="R11" s="23">
        <v>74.47</v>
      </c>
      <c r="S11" s="23">
        <v>75.08</v>
      </c>
      <c r="T11" s="23">
        <v>75.510000000000005</v>
      </c>
      <c r="U11" s="23">
        <v>76.5</v>
      </c>
      <c r="V11" s="23">
        <v>76.239999999999995</v>
      </c>
      <c r="W11" s="23">
        <v>76.599999999999994</v>
      </c>
      <c r="X11" s="23">
        <v>75.73</v>
      </c>
      <c r="Y11" s="23">
        <v>75.12</v>
      </c>
    </row>
    <row r="12" spans="2:25" x14ac:dyDescent="0.3">
      <c r="B12" s="16" t="s">
        <v>50</v>
      </c>
      <c r="C12" s="23">
        <v>25.02</v>
      </c>
      <c r="D12" s="23">
        <v>24.97</v>
      </c>
      <c r="E12" s="23">
        <v>25.38</v>
      </c>
      <c r="F12" s="23">
        <v>26.12</v>
      </c>
      <c r="G12" s="23">
        <v>27.1</v>
      </c>
      <c r="H12" s="23">
        <v>26.7</v>
      </c>
      <c r="I12" s="23">
        <v>28.11</v>
      </c>
      <c r="J12" s="23">
        <v>28.4</v>
      </c>
      <c r="K12" s="23">
        <v>29.64</v>
      </c>
      <c r="L12" s="23">
        <v>28.71</v>
      </c>
      <c r="M12" s="23">
        <v>28.17</v>
      </c>
      <c r="N12" s="23">
        <v>28.28</v>
      </c>
      <c r="O12" s="23">
        <v>27.6</v>
      </c>
      <c r="P12" s="23">
        <v>26.95</v>
      </c>
      <c r="Q12" s="23">
        <v>26.21</v>
      </c>
      <c r="R12" s="23">
        <v>25.51</v>
      </c>
      <c r="S12" s="23">
        <v>24.9</v>
      </c>
      <c r="T12" s="23">
        <v>24.43</v>
      </c>
      <c r="U12" s="23">
        <v>23.48</v>
      </c>
      <c r="V12" s="23">
        <v>23.68</v>
      </c>
      <c r="W12" s="23">
        <v>23.37</v>
      </c>
      <c r="X12" s="23">
        <v>24.25</v>
      </c>
      <c r="Y12" s="23">
        <v>24.86</v>
      </c>
    </row>
    <row r="13" spans="2:25" x14ac:dyDescent="0.3">
      <c r="B13" s="16" t="s">
        <v>51</v>
      </c>
      <c r="C13" s="23"/>
      <c r="D13" s="23"/>
      <c r="E13" s="23"/>
      <c r="F13" s="23"/>
      <c r="G13" s="23"/>
      <c r="H13" s="23"/>
      <c r="I13" s="23"/>
      <c r="J13" s="23">
        <v>0.01</v>
      </c>
      <c r="K13" s="23">
        <v>0</v>
      </c>
      <c r="L13" s="23">
        <v>0.01</v>
      </c>
      <c r="M13" s="23">
        <v>0</v>
      </c>
      <c r="N13" s="23">
        <v>0.02</v>
      </c>
      <c r="O13" s="23">
        <v>0.05</v>
      </c>
      <c r="P13" s="23">
        <v>0.01</v>
      </c>
      <c r="Q13" s="23">
        <v>0.04</v>
      </c>
      <c r="R13" s="23">
        <v>0.01</v>
      </c>
      <c r="S13" s="23">
        <v>0.02</v>
      </c>
      <c r="T13" s="23">
        <v>0.06</v>
      </c>
      <c r="U13" s="23">
        <v>0.02</v>
      </c>
      <c r="V13" s="23">
        <v>0.08</v>
      </c>
      <c r="W13" s="23">
        <v>0.03</v>
      </c>
      <c r="X13" s="23">
        <v>0.02</v>
      </c>
      <c r="Y13" s="23">
        <v>0.02</v>
      </c>
    </row>
    <row r="14" spans="2:25" s="16" customFormat="1" x14ac:dyDescent="0.3">
      <c r="B14" s="16" t="s">
        <v>0</v>
      </c>
      <c r="C14" s="24">
        <v>100</v>
      </c>
      <c r="D14" s="24">
        <v>100</v>
      </c>
      <c r="E14" s="24">
        <v>100</v>
      </c>
      <c r="F14" s="24">
        <v>100</v>
      </c>
      <c r="G14" s="24">
        <v>100</v>
      </c>
      <c r="H14" s="24">
        <v>100</v>
      </c>
      <c r="I14" s="24">
        <v>100</v>
      </c>
      <c r="J14" s="24">
        <v>100.00000000000001</v>
      </c>
      <c r="K14" s="24">
        <v>99.99</v>
      </c>
      <c r="L14" s="24">
        <v>100.00000000000001</v>
      </c>
      <c r="M14" s="24">
        <v>100</v>
      </c>
      <c r="N14" s="24">
        <v>100</v>
      </c>
      <c r="O14" s="24">
        <v>99.999999999999986</v>
      </c>
      <c r="P14" s="24">
        <v>100.00000000000001</v>
      </c>
      <c r="Q14" s="24">
        <v>100.01</v>
      </c>
      <c r="R14" s="24">
        <v>99.990000000000009</v>
      </c>
      <c r="S14" s="24">
        <v>99.999999999999986</v>
      </c>
      <c r="T14" s="24">
        <v>100</v>
      </c>
      <c r="U14" s="24">
        <v>100</v>
      </c>
      <c r="V14" s="24">
        <v>99.999999999999986</v>
      </c>
      <c r="W14" s="24">
        <v>100</v>
      </c>
      <c r="X14" s="24">
        <v>100</v>
      </c>
      <c r="Y14" s="24">
        <f>SUM(Y11:Y13)</f>
        <v>100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847C-C1F8-45D5-8462-45EC30142F3C}">
  <sheetPr codeName="Sheet16"/>
  <dimension ref="B2:Y13"/>
  <sheetViews>
    <sheetView workbookViewId="0">
      <selection activeCell="I34" sqref="I34"/>
    </sheetView>
  </sheetViews>
  <sheetFormatPr defaultColWidth="8.88671875" defaultRowHeight="13.8" x14ac:dyDescent="0.3"/>
  <cols>
    <col min="1" max="1" width="8.88671875" style="15"/>
    <col min="2" max="2" width="20.33203125" style="15" customWidth="1"/>
    <col min="3" max="4" width="10.6640625" style="15" bestFit="1" customWidth="1"/>
    <col min="5" max="5" width="10.6640625" style="15" customWidth="1"/>
    <col min="6" max="10" width="10.6640625" style="15" bestFit="1" customWidth="1"/>
    <col min="11" max="11" width="10.6640625" style="15" customWidth="1"/>
    <col min="12" max="12" width="10.6640625" style="15" bestFit="1" customWidth="1"/>
    <col min="13" max="13" width="10.6640625" style="15" customWidth="1"/>
    <col min="14" max="24" width="10.6640625" style="15" bestFit="1" customWidth="1"/>
    <col min="25" max="25" width="9.6640625" style="15" bestFit="1" customWidth="1"/>
    <col min="26" max="16384" width="8.88671875" style="15"/>
  </cols>
  <sheetData>
    <row r="2" spans="2:25" ht="15.6" x14ac:dyDescent="0.3">
      <c r="B2" s="11" t="s">
        <v>233</v>
      </c>
    </row>
    <row r="4" spans="2:25" x14ac:dyDescent="0.3">
      <c r="B4" s="52" t="b">
        <v>0</v>
      </c>
      <c r="C4" s="53">
        <v>2002</v>
      </c>
      <c r="D4" s="53">
        <v>2003</v>
      </c>
      <c r="E4" s="53">
        <v>2004</v>
      </c>
      <c r="F4" s="53">
        <v>2005</v>
      </c>
      <c r="G4" s="53">
        <v>2006</v>
      </c>
      <c r="H4" s="53">
        <v>2007</v>
      </c>
      <c r="I4" s="53">
        <v>2008</v>
      </c>
      <c r="J4" s="53">
        <v>2009</v>
      </c>
      <c r="K4" s="53">
        <v>2010</v>
      </c>
      <c r="L4" s="53">
        <v>2011</v>
      </c>
      <c r="M4" s="53">
        <v>2012</v>
      </c>
      <c r="N4" s="53">
        <v>2013</v>
      </c>
      <c r="O4" s="53">
        <v>2014</v>
      </c>
      <c r="P4" s="53">
        <v>2015</v>
      </c>
      <c r="Q4" s="53">
        <v>2016</v>
      </c>
      <c r="R4" s="53">
        <v>2017</v>
      </c>
      <c r="S4" s="53">
        <v>2018</v>
      </c>
      <c r="T4" s="53">
        <v>2019</v>
      </c>
      <c r="U4" s="53">
        <v>2020</v>
      </c>
      <c r="V4" s="53">
        <v>2021</v>
      </c>
      <c r="W4" s="53">
        <v>2022</v>
      </c>
      <c r="X4" s="53">
        <v>2023</v>
      </c>
      <c r="Y4" s="53">
        <v>2024</v>
      </c>
    </row>
    <row r="5" spans="2:25" x14ac:dyDescent="0.3">
      <c r="B5" s="54" t="s">
        <v>1</v>
      </c>
      <c r="C5" s="55">
        <v>26570634</v>
      </c>
      <c r="D5" s="55">
        <v>26697413</v>
      </c>
      <c r="E5" s="55">
        <v>27121403</v>
      </c>
      <c r="F5" s="55">
        <v>27014463</v>
      </c>
      <c r="G5" s="55">
        <v>26109030</v>
      </c>
      <c r="H5" s="55">
        <v>21111876</v>
      </c>
      <c r="I5" s="55">
        <v>17093747</v>
      </c>
      <c r="J5" s="55">
        <v>13853352</v>
      </c>
      <c r="K5" s="55">
        <v>10471883</v>
      </c>
      <c r="L5" s="55">
        <v>10604710</v>
      </c>
      <c r="M5" s="55">
        <v>9915653</v>
      </c>
      <c r="N5" s="55">
        <v>9928634</v>
      </c>
      <c r="O5" s="55">
        <v>9132147</v>
      </c>
      <c r="P5" s="55">
        <v>9501232</v>
      </c>
      <c r="Q5" s="55">
        <v>9265484</v>
      </c>
      <c r="R5" s="55">
        <v>9489691</v>
      </c>
      <c r="S5" s="55">
        <v>9334434</v>
      </c>
      <c r="T5" s="55">
        <v>9878549</v>
      </c>
      <c r="U5" s="55">
        <v>8782449</v>
      </c>
      <c r="V5" s="55">
        <v>8948280</v>
      </c>
      <c r="W5" s="55">
        <v>9919317</v>
      </c>
      <c r="X5" s="55">
        <v>10446304</v>
      </c>
      <c r="Y5" s="55">
        <v>10689388</v>
      </c>
    </row>
    <row r="6" spans="2:25" ht="14.7" customHeight="1" x14ac:dyDescent="0.3">
      <c r="B6" s="54" t="s">
        <v>2</v>
      </c>
      <c r="C6" s="55">
        <v>101125</v>
      </c>
      <c r="D6" s="55">
        <v>148982</v>
      </c>
      <c r="E6" s="55">
        <v>127946</v>
      </c>
      <c r="F6" s="55">
        <v>201541</v>
      </c>
      <c r="G6" s="55">
        <v>752786</v>
      </c>
      <c r="H6" s="55">
        <v>5733545</v>
      </c>
      <c r="I6" s="55">
        <v>8586358</v>
      </c>
      <c r="J6" s="55">
        <v>12190768</v>
      </c>
      <c r="K6" s="55">
        <v>14275147</v>
      </c>
      <c r="L6" s="55">
        <v>15657956</v>
      </c>
      <c r="M6" s="55">
        <v>16545914</v>
      </c>
      <c r="N6" s="55">
        <v>16802974</v>
      </c>
      <c r="O6" s="55">
        <v>17653584</v>
      </c>
      <c r="P6" s="55">
        <v>17962505</v>
      </c>
      <c r="Q6" s="55">
        <v>18107753</v>
      </c>
      <c r="R6" s="55">
        <v>18461604</v>
      </c>
      <c r="S6" s="55">
        <v>19100468</v>
      </c>
      <c r="T6" s="55">
        <v>19380540</v>
      </c>
      <c r="U6" s="55">
        <v>20526625</v>
      </c>
      <c r="V6" s="55">
        <v>21104591</v>
      </c>
      <c r="W6" s="55">
        <v>20774180</v>
      </c>
      <c r="X6" s="55">
        <v>20375166</v>
      </c>
      <c r="Y6" s="55">
        <v>20434797</v>
      </c>
    </row>
    <row r="7" spans="2:25" s="16" customFormat="1" ht="14.7" customHeight="1" x14ac:dyDescent="0.3">
      <c r="B7" s="54" t="s">
        <v>0</v>
      </c>
      <c r="C7" s="56">
        <v>26671758</v>
      </c>
      <c r="D7" s="56">
        <v>26846395</v>
      </c>
      <c r="E7" s="56">
        <v>27249348</v>
      </c>
      <c r="F7" s="56">
        <v>27216003</v>
      </c>
      <c r="G7" s="56">
        <v>26861816</v>
      </c>
      <c r="H7" s="56">
        <v>26845421</v>
      </c>
      <c r="I7" s="56">
        <v>25680105</v>
      </c>
      <c r="J7" s="56">
        <v>26044120</v>
      </c>
      <c r="K7" s="56">
        <v>24747030</v>
      </c>
      <c r="L7" s="56">
        <v>26262666</v>
      </c>
      <c r="M7" s="56">
        <v>26461567</v>
      </c>
      <c r="N7" s="56">
        <v>26731607</v>
      </c>
      <c r="O7" s="56">
        <v>26785731</v>
      </c>
      <c r="P7" s="56">
        <v>27463737</v>
      </c>
      <c r="Q7" s="56">
        <v>27373237</v>
      </c>
      <c r="R7" s="56">
        <v>27951295</v>
      </c>
      <c r="S7" s="56">
        <v>28434902</v>
      </c>
      <c r="T7" s="56">
        <v>29259089</v>
      </c>
      <c r="U7" s="56">
        <v>29309075</v>
      </c>
      <c r="V7" s="56">
        <v>30052871</v>
      </c>
      <c r="W7" s="56">
        <v>30693498</v>
      </c>
      <c r="X7" s="56">
        <v>30821471</v>
      </c>
      <c r="Y7" s="56">
        <v>31124185</v>
      </c>
    </row>
    <row r="8" spans="2:25" s="16" customFormat="1" ht="14.7" customHeight="1" x14ac:dyDescent="0.3">
      <c r="B8" s="34"/>
      <c r="C8" s="36"/>
      <c r="D8" s="36"/>
      <c r="E8" s="36"/>
      <c r="F8" s="36"/>
      <c r="G8" s="36"/>
      <c r="H8" s="36"/>
      <c r="I8" s="36"/>
      <c r="J8" s="36"/>
      <c r="K8" s="36"/>
      <c r="L8" s="36"/>
      <c r="M8" s="36"/>
      <c r="N8" s="36"/>
      <c r="O8" s="36"/>
      <c r="P8" s="36"/>
      <c r="Q8" s="36"/>
      <c r="R8" s="36"/>
      <c r="S8" s="36"/>
      <c r="T8" s="36"/>
      <c r="U8" s="36"/>
      <c r="V8" s="36"/>
      <c r="W8" s="36"/>
      <c r="X8" s="36"/>
    </row>
    <row r="9" spans="2:25" x14ac:dyDescent="0.3">
      <c r="B9" s="38"/>
      <c r="C9" s="42">
        <v>2002</v>
      </c>
      <c r="D9" s="42">
        <v>2003</v>
      </c>
      <c r="E9" s="42">
        <v>2004</v>
      </c>
      <c r="F9" s="42">
        <v>2005</v>
      </c>
      <c r="G9" s="42">
        <v>2006</v>
      </c>
      <c r="H9" s="42">
        <v>2007</v>
      </c>
      <c r="I9" s="42">
        <v>2008</v>
      </c>
      <c r="J9" s="42">
        <v>2009</v>
      </c>
      <c r="K9" s="42">
        <v>2010</v>
      </c>
      <c r="L9" s="42">
        <v>2011</v>
      </c>
      <c r="M9" s="42">
        <v>2012</v>
      </c>
      <c r="N9" s="42">
        <v>2013</v>
      </c>
      <c r="O9" s="42">
        <v>2014</v>
      </c>
      <c r="P9" s="42">
        <v>2015</v>
      </c>
      <c r="Q9" s="42">
        <v>2016</v>
      </c>
      <c r="R9" s="42">
        <v>2017</v>
      </c>
      <c r="S9" s="42">
        <v>2018</v>
      </c>
      <c r="T9" s="42">
        <v>2019</v>
      </c>
      <c r="U9" s="42">
        <v>2020</v>
      </c>
      <c r="V9" s="42">
        <v>2021</v>
      </c>
      <c r="W9" s="42">
        <v>2022</v>
      </c>
      <c r="X9" s="42">
        <v>2023</v>
      </c>
      <c r="Y9" s="42">
        <v>2024</v>
      </c>
    </row>
    <row r="10" spans="2:25" ht="14.7" customHeight="1" x14ac:dyDescent="0.3">
      <c r="B10" s="34" t="s">
        <v>1</v>
      </c>
      <c r="C10" s="35">
        <v>99.62</v>
      </c>
      <c r="D10" s="35">
        <v>99.45</v>
      </c>
      <c r="E10" s="35">
        <v>99.53</v>
      </c>
      <c r="F10" s="35">
        <v>99.26</v>
      </c>
      <c r="G10" s="35">
        <v>97.2</v>
      </c>
      <c r="H10" s="35">
        <v>78.64</v>
      </c>
      <c r="I10" s="35">
        <v>66.56</v>
      </c>
      <c r="J10" s="35">
        <v>53.19</v>
      </c>
      <c r="K10" s="35">
        <v>42.32</v>
      </c>
      <c r="L10" s="35">
        <v>40.380000000000003</v>
      </c>
      <c r="M10" s="35">
        <v>37.47</v>
      </c>
      <c r="N10" s="35">
        <v>37.14</v>
      </c>
      <c r="O10" s="35">
        <v>34.090000000000003</v>
      </c>
      <c r="P10" s="35">
        <v>34.6</v>
      </c>
      <c r="Q10" s="35">
        <v>33.85</v>
      </c>
      <c r="R10" s="35">
        <v>33.950000000000003</v>
      </c>
      <c r="S10" s="35">
        <v>32.83</v>
      </c>
      <c r="T10" s="35">
        <v>33.76</v>
      </c>
      <c r="U10" s="35">
        <v>29.96</v>
      </c>
      <c r="V10" s="35">
        <v>29.78</v>
      </c>
      <c r="W10" s="35">
        <v>32.32</v>
      </c>
      <c r="X10" s="35">
        <v>33.89</v>
      </c>
      <c r="Y10" s="15">
        <v>34.340000000000003</v>
      </c>
    </row>
    <row r="11" spans="2:25" ht="14.7" customHeight="1" x14ac:dyDescent="0.3">
      <c r="B11" s="34" t="s">
        <v>2</v>
      </c>
      <c r="C11" s="35">
        <v>0.38</v>
      </c>
      <c r="D11" s="35">
        <v>0.55000000000000004</v>
      </c>
      <c r="E11" s="35">
        <v>0.47</v>
      </c>
      <c r="F11" s="35">
        <v>0.74</v>
      </c>
      <c r="G11" s="35">
        <v>2.8</v>
      </c>
      <c r="H11" s="35">
        <v>21.36</v>
      </c>
      <c r="I11" s="35">
        <v>33.44</v>
      </c>
      <c r="J11" s="35">
        <v>46.81</v>
      </c>
      <c r="K11" s="35">
        <v>57.68</v>
      </c>
      <c r="L11" s="35">
        <v>59.62</v>
      </c>
      <c r="M11" s="35">
        <v>62.53</v>
      </c>
      <c r="N11" s="35">
        <v>62.86</v>
      </c>
      <c r="O11" s="35">
        <v>65.91</v>
      </c>
      <c r="P11" s="35">
        <v>65.400000000000006</v>
      </c>
      <c r="Q11" s="35">
        <v>66.150000000000006</v>
      </c>
      <c r="R11" s="35">
        <v>66.05</v>
      </c>
      <c r="S11" s="35">
        <v>67.17</v>
      </c>
      <c r="T11" s="35">
        <v>66.239999999999995</v>
      </c>
      <c r="U11" s="35">
        <v>70.040000000000006</v>
      </c>
      <c r="V11" s="35">
        <v>70.22</v>
      </c>
      <c r="W11" s="35">
        <v>67.680000000000007</v>
      </c>
      <c r="X11" s="35">
        <v>66.11</v>
      </c>
      <c r="Y11" s="15">
        <v>65.66</v>
      </c>
    </row>
    <row r="12" spans="2:25" s="16" customFormat="1" ht="14.7" customHeight="1" x14ac:dyDescent="0.3">
      <c r="B12" s="34" t="s">
        <v>0</v>
      </c>
      <c r="C12" s="37">
        <f>SUM(C10:C11)</f>
        <v>100</v>
      </c>
      <c r="D12" s="37">
        <f t="shared" ref="D12:X12" si="0">SUM(D10:D11)</f>
        <v>100</v>
      </c>
      <c r="E12" s="37"/>
      <c r="F12" s="37">
        <f t="shared" si="0"/>
        <v>100</v>
      </c>
      <c r="G12" s="37">
        <f t="shared" si="0"/>
        <v>100</v>
      </c>
      <c r="H12" s="37">
        <f t="shared" si="0"/>
        <v>100</v>
      </c>
      <c r="I12" s="37">
        <f t="shared" si="0"/>
        <v>100</v>
      </c>
      <c r="J12" s="37">
        <f t="shared" si="0"/>
        <v>100</v>
      </c>
      <c r="K12" s="37">
        <f>SUM(K10:K11)</f>
        <v>100</v>
      </c>
      <c r="L12" s="37">
        <f t="shared" si="0"/>
        <v>100</v>
      </c>
      <c r="M12" s="37">
        <f>SUM(M10:M11)</f>
        <v>100</v>
      </c>
      <c r="N12" s="37">
        <f t="shared" si="0"/>
        <v>100</v>
      </c>
      <c r="O12" s="37">
        <f t="shared" si="0"/>
        <v>100</v>
      </c>
      <c r="P12" s="37">
        <f t="shared" si="0"/>
        <v>100</v>
      </c>
      <c r="Q12" s="37">
        <f t="shared" si="0"/>
        <v>100</v>
      </c>
      <c r="R12" s="37">
        <f t="shared" si="0"/>
        <v>100</v>
      </c>
      <c r="S12" s="37">
        <f t="shared" si="0"/>
        <v>100</v>
      </c>
      <c r="T12" s="37">
        <f t="shared" si="0"/>
        <v>100</v>
      </c>
      <c r="U12" s="37">
        <f t="shared" si="0"/>
        <v>100</v>
      </c>
      <c r="V12" s="37">
        <f t="shared" si="0"/>
        <v>100</v>
      </c>
      <c r="W12" s="37">
        <f t="shared" si="0"/>
        <v>100</v>
      </c>
      <c r="X12" s="37">
        <f t="shared" si="0"/>
        <v>100</v>
      </c>
      <c r="Y12" s="37">
        <f>SUM(Y10:Y11)</f>
        <v>100</v>
      </c>
    </row>
    <row r="13" spans="2:25" ht="14.7" customHeight="1" x14ac:dyDescent="0.3"/>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E9E8-023A-4400-8A18-10922AEABCF1}">
  <sheetPr codeName="Sheet17"/>
  <dimension ref="B2:R15"/>
  <sheetViews>
    <sheetView workbookViewId="0">
      <selection activeCell="O29" sqref="O29"/>
    </sheetView>
  </sheetViews>
  <sheetFormatPr defaultColWidth="8.88671875" defaultRowHeight="13.8" x14ac:dyDescent="0.3"/>
  <cols>
    <col min="1" max="1" width="8.88671875" style="15"/>
    <col min="2" max="2" width="8.6640625" style="16"/>
    <col min="3" max="17" width="13.5546875" style="15" bestFit="1" customWidth="1"/>
    <col min="18" max="18" width="11" style="15" bestFit="1" customWidth="1"/>
    <col min="19" max="16384" width="8.88671875" style="15"/>
  </cols>
  <sheetData>
    <row r="2" spans="2:18" ht="15.6" x14ac:dyDescent="0.3">
      <c r="B2" s="11" t="s">
        <v>234</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s="16" customFormat="1" x14ac:dyDescent="0.3">
      <c r="B5" s="16" t="s">
        <v>53</v>
      </c>
      <c r="C5" s="20">
        <v>6677250</v>
      </c>
      <c r="D5" s="20">
        <v>7089503</v>
      </c>
      <c r="E5" s="20">
        <v>7750077</v>
      </c>
      <c r="F5" s="20">
        <v>7972948</v>
      </c>
      <c r="G5" s="20">
        <v>8141236</v>
      </c>
      <c r="H5" s="20">
        <v>8266116</v>
      </c>
      <c r="I5" s="20">
        <v>8564203</v>
      </c>
      <c r="J5" s="20">
        <v>8641224</v>
      </c>
      <c r="K5" s="20">
        <v>8860056</v>
      </c>
      <c r="L5" s="20">
        <v>8971633</v>
      </c>
      <c r="M5" s="20">
        <v>9242941</v>
      </c>
      <c r="N5" s="20">
        <v>9852181</v>
      </c>
      <c r="O5" s="20">
        <v>9935370</v>
      </c>
      <c r="P5" s="20">
        <v>10127295</v>
      </c>
      <c r="Q5" s="20">
        <v>10014900</v>
      </c>
      <c r="R5" s="20">
        <v>10381362</v>
      </c>
    </row>
    <row r="6" spans="2:18" s="16" customFormat="1" x14ac:dyDescent="0.3">
      <c r="B6" s="16" t="s">
        <v>54</v>
      </c>
      <c r="C6" s="20">
        <v>3533846</v>
      </c>
      <c r="D6" s="20">
        <v>3364344</v>
      </c>
      <c r="E6" s="20">
        <v>2779622</v>
      </c>
      <c r="F6" s="20">
        <v>2721667</v>
      </c>
      <c r="G6" s="20">
        <v>2683736</v>
      </c>
      <c r="H6" s="20">
        <v>2567638</v>
      </c>
      <c r="I6" s="20">
        <v>2533230</v>
      </c>
      <c r="J6" s="20">
        <v>2431960</v>
      </c>
      <c r="K6" s="20">
        <v>2589913</v>
      </c>
      <c r="L6" s="20">
        <v>2636762</v>
      </c>
      <c r="M6" s="20">
        <v>3002538</v>
      </c>
      <c r="N6" s="20">
        <v>2531712</v>
      </c>
      <c r="O6" s="20">
        <v>2835780</v>
      </c>
      <c r="P6" s="20">
        <v>2803276</v>
      </c>
      <c r="Q6" s="20">
        <v>3001658</v>
      </c>
      <c r="R6" s="20">
        <v>2799545</v>
      </c>
    </row>
    <row r="7" spans="2:18" s="16" customFormat="1" x14ac:dyDescent="0.3">
      <c r="B7" s="16" t="s">
        <v>55</v>
      </c>
      <c r="C7" s="20">
        <v>47555</v>
      </c>
      <c r="D7" s="20">
        <v>10845</v>
      </c>
      <c r="E7" s="20">
        <v>21783</v>
      </c>
      <c r="F7" s="20">
        <v>23683</v>
      </c>
      <c r="G7" s="20">
        <v>26810</v>
      </c>
      <c r="H7" s="20">
        <v>22329</v>
      </c>
      <c r="I7" s="20">
        <v>16397</v>
      </c>
      <c r="J7" s="20">
        <v>30321</v>
      </c>
      <c r="K7" s="20">
        <v>18993</v>
      </c>
      <c r="L7" s="20">
        <v>31061</v>
      </c>
      <c r="M7" s="20">
        <v>42949</v>
      </c>
      <c r="N7" s="20">
        <v>39582</v>
      </c>
      <c r="O7" s="20">
        <v>80466</v>
      </c>
      <c r="P7" s="20">
        <v>48835</v>
      </c>
      <c r="Q7" s="20">
        <v>44291</v>
      </c>
      <c r="R7" s="20">
        <v>40772</v>
      </c>
    </row>
    <row r="8" spans="2:18" s="16" customFormat="1" x14ac:dyDescent="0.3">
      <c r="B8" s="16" t="s">
        <v>0</v>
      </c>
      <c r="C8" s="21">
        <v>10258651</v>
      </c>
      <c r="D8" s="21">
        <v>10464692</v>
      </c>
      <c r="E8" s="21">
        <v>10551482</v>
      </c>
      <c r="F8" s="21">
        <v>10718298</v>
      </c>
      <c r="G8" s="21">
        <v>10851782</v>
      </c>
      <c r="H8" s="21">
        <v>10856082</v>
      </c>
      <c r="I8" s="21">
        <v>11113830</v>
      </c>
      <c r="J8" s="21">
        <v>11103506</v>
      </c>
      <c r="K8" s="21">
        <v>11468963</v>
      </c>
      <c r="L8" s="21">
        <v>11639456</v>
      </c>
      <c r="M8" s="21">
        <v>12288428</v>
      </c>
      <c r="N8" s="21">
        <v>12423475</v>
      </c>
      <c r="O8" s="21">
        <v>12851617</v>
      </c>
      <c r="P8" s="21">
        <v>12979406</v>
      </c>
      <c r="Q8" s="21">
        <v>13060849</v>
      </c>
      <c r="R8" s="21">
        <v>13221679</v>
      </c>
    </row>
    <row r="9" spans="2:18" s="16" customFormat="1" x14ac:dyDescent="0.3">
      <c r="C9" s="21"/>
      <c r="D9" s="21"/>
      <c r="E9" s="21"/>
      <c r="F9" s="21"/>
      <c r="G9" s="21"/>
      <c r="H9" s="21"/>
      <c r="I9" s="21"/>
      <c r="J9" s="21"/>
      <c r="K9" s="21"/>
      <c r="L9" s="21"/>
      <c r="M9" s="21"/>
      <c r="N9" s="21"/>
      <c r="O9" s="21"/>
      <c r="P9" s="21"/>
      <c r="Q9" s="21"/>
    </row>
    <row r="11" spans="2:18" s="16" customFormat="1" x14ac:dyDescent="0.3">
      <c r="B11" s="27"/>
      <c r="C11" s="27">
        <v>2009</v>
      </c>
      <c r="D11" s="27">
        <v>2010</v>
      </c>
      <c r="E11" s="27">
        <v>2011</v>
      </c>
      <c r="F11" s="27">
        <v>2012</v>
      </c>
      <c r="G11" s="27">
        <v>2013</v>
      </c>
      <c r="H11" s="27">
        <v>2014</v>
      </c>
      <c r="I11" s="27">
        <v>2015</v>
      </c>
      <c r="J11" s="27">
        <v>2016</v>
      </c>
      <c r="K11" s="27">
        <v>2017</v>
      </c>
      <c r="L11" s="27">
        <v>2018</v>
      </c>
      <c r="M11" s="27">
        <v>2019</v>
      </c>
      <c r="N11" s="27">
        <v>2020</v>
      </c>
      <c r="O11" s="27">
        <v>2021</v>
      </c>
      <c r="P11" s="27">
        <v>2022</v>
      </c>
      <c r="Q11" s="27">
        <v>2023</v>
      </c>
      <c r="R11" s="27">
        <v>2024</v>
      </c>
    </row>
    <row r="12" spans="2:18" x14ac:dyDescent="0.3">
      <c r="B12" s="16" t="s">
        <v>53</v>
      </c>
      <c r="C12" s="23">
        <f>C5/C$8*100</f>
        <v>65.088967350580489</v>
      </c>
      <c r="D12" s="23">
        <f t="shared" ref="D12:R12" si="0">D5/D$8*100</f>
        <v>67.746886387100545</v>
      </c>
      <c r="E12" s="23">
        <f t="shared" si="0"/>
        <v>73.450127669269577</v>
      </c>
      <c r="F12" s="23">
        <f t="shared" si="0"/>
        <v>74.386325142294055</v>
      </c>
      <c r="G12" s="23">
        <f t="shared" si="0"/>
        <v>75.022111575776222</v>
      </c>
      <c r="H12" s="23">
        <f t="shared" si="0"/>
        <v>76.142718892506522</v>
      </c>
      <c r="I12" s="23">
        <f t="shared" si="0"/>
        <v>77.058970669877084</v>
      </c>
      <c r="J12" s="23">
        <f t="shared" si="0"/>
        <v>77.824283609159124</v>
      </c>
      <c r="K12" s="23">
        <f t="shared" si="0"/>
        <v>77.252459529252988</v>
      </c>
      <c r="L12" s="23">
        <f t="shared" si="0"/>
        <v>77.079487220021278</v>
      </c>
      <c r="M12" s="23">
        <f t="shared" si="0"/>
        <v>75.21662656932196</v>
      </c>
      <c r="N12" s="23">
        <f t="shared" si="0"/>
        <v>79.302940602367698</v>
      </c>
      <c r="O12" s="23">
        <f t="shared" si="0"/>
        <v>77.308326259644986</v>
      </c>
      <c r="P12" s="23">
        <f t="shared" si="0"/>
        <v>78.025874219513597</v>
      </c>
      <c r="Q12" s="23">
        <f t="shared" si="0"/>
        <v>76.678782520186857</v>
      </c>
      <c r="R12" s="23">
        <f t="shared" si="0"/>
        <v>78.517728345999032</v>
      </c>
    </row>
    <row r="13" spans="2:18" x14ac:dyDescent="0.3">
      <c r="B13" s="16" t="s">
        <v>54</v>
      </c>
      <c r="C13" s="23">
        <f t="shared" ref="C13:R15" si="1">C6/C$8*100</f>
        <v>34.447472674526111</v>
      </c>
      <c r="D13" s="23">
        <f t="shared" si="1"/>
        <v>32.149479411338625</v>
      </c>
      <c r="E13" s="23">
        <f t="shared" si="1"/>
        <v>26.343427397213016</v>
      </c>
      <c r="F13" s="23">
        <f t="shared" si="1"/>
        <v>25.392716268944937</v>
      </c>
      <c r="G13" s="23">
        <f t="shared" si="1"/>
        <v>24.730832226449078</v>
      </c>
      <c r="H13" s="23">
        <f t="shared" si="1"/>
        <v>23.651608379524031</v>
      </c>
      <c r="I13" s="23">
        <f t="shared" si="1"/>
        <v>22.793492432401791</v>
      </c>
      <c r="J13" s="23">
        <f t="shared" si="1"/>
        <v>21.902631475139476</v>
      </c>
      <c r="K13" s="23">
        <f t="shared" si="1"/>
        <v>22.581928287675179</v>
      </c>
      <c r="L13" s="23">
        <f t="shared" si="1"/>
        <v>22.653653229154351</v>
      </c>
      <c r="M13" s="23">
        <f t="shared" si="1"/>
        <v>24.433865747514655</v>
      </c>
      <c r="N13" s="23">
        <f t="shared" si="1"/>
        <v>20.378452888583912</v>
      </c>
      <c r="O13" s="23">
        <f t="shared" si="1"/>
        <v>22.065550194967685</v>
      </c>
      <c r="P13" s="23">
        <f t="shared" si="1"/>
        <v>21.59787589663194</v>
      </c>
      <c r="Q13" s="23">
        <f t="shared" si="1"/>
        <v>22.98210476210237</v>
      </c>
      <c r="R13" s="23">
        <f t="shared" si="1"/>
        <v>21.173899320956135</v>
      </c>
    </row>
    <row r="14" spans="2:18" x14ac:dyDescent="0.3">
      <c r="B14" s="16" t="s">
        <v>55</v>
      </c>
      <c r="C14" s="23">
        <f t="shared" si="1"/>
        <v>0.46355997489338513</v>
      </c>
      <c r="D14" s="23">
        <f t="shared" si="1"/>
        <v>0.1036342015608295</v>
      </c>
      <c r="E14" s="23">
        <f t="shared" si="1"/>
        <v>0.20644493351739596</v>
      </c>
      <c r="F14" s="23">
        <f t="shared" si="1"/>
        <v>0.22095858876101412</v>
      </c>
      <c r="G14" s="23">
        <f t="shared" si="1"/>
        <v>0.24705619777470647</v>
      </c>
      <c r="H14" s="23">
        <f t="shared" si="1"/>
        <v>0.20568193939581517</v>
      </c>
      <c r="I14" s="23">
        <f t="shared" si="1"/>
        <v>0.14753689772112763</v>
      </c>
      <c r="J14" s="23">
        <f t="shared" si="1"/>
        <v>0.27307590953704175</v>
      </c>
      <c r="K14" s="23">
        <f t="shared" si="1"/>
        <v>0.16560346388771155</v>
      </c>
      <c r="L14" s="23">
        <f t="shared" si="1"/>
        <v>0.26685955082436841</v>
      </c>
      <c r="M14" s="23">
        <f t="shared" si="1"/>
        <v>0.34950768316337943</v>
      </c>
      <c r="N14" s="23">
        <f t="shared" si="1"/>
        <v>0.31860650904839427</v>
      </c>
      <c r="O14" s="23">
        <f t="shared" si="1"/>
        <v>0.62611576426530613</v>
      </c>
      <c r="P14" s="23">
        <f t="shared" si="1"/>
        <v>0.37624988385446917</v>
      </c>
      <c r="Q14" s="23">
        <f t="shared" si="1"/>
        <v>0.33911271771077056</v>
      </c>
      <c r="R14" s="23">
        <f t="shared" si="1"/>
        <v>0.30837233304484246</v>
      </c>
    </row>
    <row r="15" spans="2:18" s="16" customFormat="1" x14ac:dyDescent="0.3">
      <c r="B15" s="16" t="s">
        <v>0</v>
      </c>
      <c r="C15" s="26">
        <f t="shared" si="1"/>
        <v>100</v>
      </c>
      <c r="D15" s="26">
        <f t="shared" si="1"/>
        <v>100</v>
      </c>
      <c r="E15" s="26">
        <f t="shared" si="1"/>
        <v>100</v>
      </c>
      <c r="F15" s="26">
        <f t="shared" si="1"/>
        <v>100</v>
      </c>
      <c r="G15" s="26">
        <f t="shared" si="1"/>
        <v>100</v>
      </c>
      <c r="H15" s="26">
        <f t="shared" si="1"/>
        <v>100</v>
      </c>
      <c r="I15" s="26">
        <f t="shared" si="1"/>
        <v>100</v>
      </c>
      <c r="J15" s="26">
        <f t="shared" si="1"/>
        <v>100</v>
      </c>
      <c r="K15" s="26">
        <f t="shared" si="1"/>
        <v>100</v>
      </c>
      <c r="L15" s="26">
        <f t="shared" si="1"/>
        <v>100</v>
      </c>
      <c r="M15" s="26">
        <f t="shared" si="1"/>
        <v>100</v>
      </c>
      <c r="N15" s="26">
        <f t="shared" si="1"/>
        <v>100</v>
      </c>
      <c r="O15" s="26">
        <f t="shared" si="1"/>
        <v>100</v>
      </c>
      <c r="P15" s="26">
        <f t="shared" si="1"/>
        <v>100</v>
      </c>
      <c r="Q15" s="26">
        <f t="shared" si="1"/>
        <v>100</v>
      </c>
      <c r="R15" s="26">
        <f t="shared" si="1"/>
        <v>100</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FB96-5B6F-4B06-BF15-02BD31B667F5}">
  <sheetPr codeName="Sheet18"/>
  <dimension ref="B2:P13"/>
  <sheetViews>
    <sheetView workbookViewId="0">
      <selection activeCell="Q32" sqref="Q32"/>
    </sheetView>
  </sheetViews>
  <sheetFormatPr defaultColWidth="8.88671875" defaultRowHeight="13.8" x14ac:dyDescent="0.3"/>
  <cols>
    <col min="1" max="1" width="8.88671875" style="15"/>
    <col min="2" max="2" width="12.6640625" style="16" customWidth="1"/>
    <col min="3" max="15" width="13.5546875" style="15" bestFit="1" customWidth="1"/>
    <col min="16" max="16" width="11" style="15" bestFit="1" customWidth="1"/>
    <col min="17" max="16384" width="8.88671875" style="15"/>
  </cols>
  <sheetData>
    <row r="2" spans="2:16" ht="15.6" x14ac:dyDescent="0.3">
      <c r="B2" s="11" t="s">
        <v>235</v>
      </c>
    </row>
    <row r="4" spans="2:16" s="16" customFormat="1" x14ac:dyDescent="0.3">
      <c r="B4" s="27"/>
      <c r="C4" s="27">
        <v>2009</v>
      </c>
      <c r="D4" s="27">
        <v>2010</v>
      </c>
      <c r="E4" s="27">
        <v>2011</v>
      </c>
      <c r="F4" s="27">
        <v>2012</v>
      </c>
      <c r="G4" s="27">
        <v>2013</v>
      </c>
      <c r="H4" s="27">
        <v>2014</v>
      </c>
      <c r="I4" s="27">
        <v>2015</v>
      </c>
      <c r="J4" s="27">
        <v>2016</v>
      </c>
      <c r="K4" s="27">
        <v>2017</v>
      </c>
      <c r="L4" s="27">
        <v>2018</v>
      </c>
      <c r="M4" s="27">
        <v>2019</v>
      </c>
      <c r="N4" s="27">
        <v>2022</v>
      </c>
      <c r="O4" s="27">
        <v>2023</v>
      </c>
      <c r="P4" s="27">
        <v>2024</v>
      </c>
    </row>
    <row r="5" spans="2:16" x14ac:dyDescent="0.3">
      <c r="B5" s="16" t="s">
        <v>53</v>
      </c>
      <c r="C5" s="20">
        <v>2167920</v>
      </c>
      <c r="D5" s="20">
        <v>1836821</v>
      </c>
      <c r="E5" s="20">
        <v>2193574</v>
      </c>
      <c r="F5" s="20">
        <v>2080272</v>
      </c>
      <c r="G5" s="20">
        <v>1787594</v>
      </c>
      <c r="H5" s="20">
        <v>1631022</v>
      </c>
      <c r="I5" s="20">
        <v>1548554</v>
      </c>
      <c r="J5" s="20">
        <v>1344019</v>
      </c>
      <c r="K5" s="20">
        <v>950001</v>
      </c>
      <c r="L5" s="20">
        <v>812372</v>
      </c>
      <c r="M5" s="20">
        <v>987153</v>
      </c>
      <c r="N5" s="20">
        <v>899908</v>
      </c>
      <c r="O5" s="20">
        <v>965508</v>
      </c>
      <c r="P5" s="20">
        <v>1046977</v>
      </c>
    </row>
    <row r="6" spans="2:16" x14ac:dyDescent="0.3">
      <c r="B6" s="16" t="s">
        <v>54</v>
      </c>
      <c r="C6" s="20">
        <v>263190</v>
      </c>
      <c r="D6" s="20">
        <v>154590</v>
      </c>
      <c r="E6" s="20">
        <v>194942</v>
      </c>
      <c r="F6" s="20">
        <v>196951</v>
      </c>
      <c r="G6" s="20">
        <v>212425</v>
      </c>
      <c r="H6" s="20">
        <v>160936</v>
      </c>
      <c r="I6" s="20">
        <v>219845</v>
      </c>
      <c r="J6" s="20">
        <v>210214</v>
      </c>
      <c r="K6" s="20">
        <v>154231</v>
      </c>
      <c r="L6" s="20">
        <v>147040</v>
      </c>
      <c r="M6" s="20">
        <v>180661</v>
      </c>
      <c r="N6" s="20">
        <v>216139</v>
      </c>
      <c r="O6" s="20">
        <v>208089</v>
      </c>
      <c r="P6" s="20">
        <v>228341</v>
      </c>
    </row>
    <row r="7" spans="2:16" x14ac:dyDescent="0.3">
      <c r="B7" s="16" t="s">
        <v>264</v>
      </c>
      <c r="C7" s="20">
        <v>10627943</v>
      </c>
      <c r="D7" s="20">
        <v>11088911</v>
      </c>
      <c r="E7" s="20">
        <v>10772963</v>
      </c>
      <c r="F7" s="20">
        <v>11000076</v>
      </c>
      <c r="G7" s="20">
        <v>11417844</v>
      </c>
      <c r="H7" s="20">
        <v>11644192</v>
      </c>
      <c r="I7" s="20">
        <v>12011578</v>
      </c>
      <c r="J7" s="20">
        <v>12184409</v>
      </c>
      <c r="K7" s="20">
        <v>12928924</v>
      </c>
      <c r="L7" s="20">
        <v>13305874</v>
      </c>
      <c r="M7" s="20">
        <v>13461731</v>
      </c>
      <c r="N7" s="20">
        <v>14230702</v>
      </c>
      <c r="O7" s="20">
        <v>14237139</v>
      </c>
      <c r="P7" s="20">
        <v>14286774</v>
      </c>
    </row>
    <row r="8" spans="2:16" s="16" customFormat="1" x14ac:dyDescent="0.3">
      <c r="B8" s="16" t="s">
        <v>0</v>
      </c>
      <c r="C8" s="21">
        <v>13059053</v>
      </c>
      <c r="D8" s="21">
        <v>13080322</v>
      </c>
      <c r="E8" s="21">
        <v>13161480</v>
      </c>
      <c r="F8" s="21">
        <v>13277298</v>
      </c>
      <c r="G8" s="21">
        <v>13417864</v>
      </c>
      <c r="H8" s="21">
        <v>13436151</v>
      </c>
      <c r="I8" s="21">
        <v>13779977</v>
      </c>
      <c r="J8" s="21">
        <v>13738642</v>
      </c>
      <c r="K8" s="21">
        <v>14033156</v>
      </c>
      <c r="L8" s="21">
        <v>14265286</v>
      </c>
      <c r="M8" s="21">
        <v>14629545</v>
      </c>
      <c r="N8" s="21">
        <v>15346749</v>
      </c>
      <c r="O8" s="21">
        <v>15410735</v>
      </c>
      <c r="P8" s="21">
        <v>15562092</v>
      </c>
    </row>
    <row r="9" spans="2:16" s="16" customFormat="1" x14ac:dyDescent="0.3">
      <c r="C9" s="21"/>
      <c r="D9" s="21"/>
      <c r="E9" s="21"/>
      <c r="F9" s="21"/>
      <c r="G9" s="21"/>
      <c r="H9" s="21"/>
      <c r="I9" s="21"/>
      <c r="J9" s="21"/>
      <c r="K9" s="21"/>
      <c r="L9" s="21"/>
      <c r="M9" s="21"/>
      <c r="N9" s="21"/>
      <c r="O9" s="21"/>
    </row>
    <row r="10" spans="2:16" s="16" customFormat="1" x14ac:dyDescent="0.3">
      <c r="B10" s="27"/>
      <c r="C10" s="27">
        <v>2009</v>
      </c>
      <c r="D10" s="27">
        <v>2010</v>
      </c>
      <c r="E10" s="27">
        <v>2011</v>
      </c>
      <c r="F10" s="27">
        <v>2012</v>
      </c>
      <c r="G10" s="27">
        <v>2013</v>
      </c>
      <c r="H10" s="27">
        <v>2014</v>
      </c>
      <c r="I10" s="27">
        <v>2015</v>
      </c>
      <c r="J10" s="27">
        <v>2016</v>
      </c>
      <c r="K10" s="27">
        <v>2017</v>
      </c>
      <c r="L10" s="27">
        <v>2018</v>
      </c>
      <c r="M10" s="27">
        <v>2019</v>
      </c>
      <c r="N10" s="27">
        <v>2022</v>
      </c>
      <c r="O10" s="27">
        <v>2023</v>
      </c>
      <c r="P10" s="27">
        <v>2024</v>
      </c>
    </row>
    <row r="11" spans="2:16" x14ac:dyDescent="0.3">
      <c r="B11" s="16" t="s">
        <v>53</v>
      </c>
      <c r="C11" s="23">
        <v>16.600000000000001</v>
      </c>
      <c r="D11" s="23">
        <v>14.04</v>
      </c>
      <c r="E11" s="23">
        <v>16.670000000000002</v>
      </c>
      <c r="F11" s="23">
        <v>15.67</v>
      </c>
      <c r="G11" s="23">
        <v>13.32</v>
      </c>
      <c r="H11" s="23">
        <v>12.14</v>
      </c>
      <c r="I11" s="23">
        <v>11.24</v>
      </c>
      <c r="J11" s="23">
        <v>9.7799999999999994</v>
      </c>
      <c r="K11" s="23">
        <v>6.77</v>
      </c>
      <c r="L11" s="23">
        <v>5.69</v>
      </c>
      <c r="M11" s="23">
        <v>6.75</v>
      </c>
      <c r="N11" s="23">
        <v>5.86</v>
      </c>
      <c r="O11" s="23">
        <v>6.27</v>
      </c>
      <c r="P11" s="23">
        <v>6.73</v>
      </c>
    </row>
    <row r="12" spans="2:16" x14ac:dyDescent="0.3">
      <c r="B12" s="16" t="s">
        <v>54</v>
      </c>
      <c r="C12" s="23">
        <v>83.4</v>
      </c>
      <c r="D12" s="23">
        <v>85.960000000000008</v>
      </c>
      <c r="E12" s="23">
        <v>83.33</v>
      </c>
      <c r="F12" s="23">
        <v>84.33</v>
      </c>
      <c r="G12" s="23">
        <v>86.68</v>
      </c>
      <c r="H12" s="23">
        <v>87.86</v>
      </c>
      <c r="I12" s="23">
        <v>88.76</v>
      </c>
      <c r="J12" s="23">
        <v>90.22</v>
      </c>
      <c r="K12" s="23">
        <v>93.23</v>
      </c>
      <c r="L12" s="23">
        <v>94.31</v>
      </c>
      <c r="M12" s="23">
        <v>93.25</v>
      </c>
      <c r="N12" s="23">
        <v>94.14</v>
      </c>
      <c r="O12" s="23">
        <v>93.73</v>
      </c>
      <c r="P12" s="23">
        <v>93.27</v>
      </c>
    </row>
    <row r="13" spans="2:16" s="16" customFormat="1" x14ac:dyDescent="0.3">
      <c r="B13" s="16" t="s">
        <v>0</v>
      </c>
      <c r="C13" s="39">
        <f>SUM(C11:C12)</f>
        <v>100</v>
      </c>
      <c r="D13" s="39">
        <f t="shared" ref="D13:P13" si="0">SUM(D11:D12)</f>
        <v>100</v>
      </c>
      <c r="E13" s="39">
        <f t="shared" si="0"/>
        <v>100</v>
      </c>
      <c r="F13" s="39">
        <f t="shared" si="0"/>
        <v>100</v>
      </c>
      <c r="G13" s="39">
        <f t="shared" si="0"/>
        <v>100</v>
      </c>
      <c r="H13" s="39">
        <f t="shared" si="0"/>
        <v>100</v>
      </c>
      <c r="I13" s="39">
        <f t="shared" si="0"/>
        <v>100</v>
      </c>
      <c r="J13" s="39">
        <f t="shared" si="0"/>
        <v>100</v>
      </c>
      <c r="K13" s="39">
        <f t="shared" si="0"/>
        <v>100</v>
      </c>
      <c r="L13" s="39">
        <f t="shared" si="0"/>
        <v>100</v>
      </c>
      <c r="M13" s="39">
        <f t="shared" si="0"/>
        <v>100</v>
      </c>
      <c r="N13" s="39">
        <f t="shared" si="0"/>
        <v>100</v>
      </c>
      <c r="O13" s="39">
        <f t="shared" si="0"/>
        <v>100</v>
      </c>
      <c r="P13" s="39">
        <f t="shared" si="0"/>
        <v>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B551-20CC-443E-9E83-45A7A8634150}">
  <dimension ref="B2:E16"/>
  <sheetViews>
    <sheetView showGridLines="0" workbookViewId="0">
      <selection activeCell="C25" sqref="C24:C25"/>
    </sheetView>
  </sheetViews>
  <sheetFormatPr defaultColWidth="8.88671875" defaultRowHeight="14.4" x14ac:dyDescent="0.3"/>
  <cols>
    <col min="1" max="1" width="8.88671875" style="66"/>
    <col min="2" max="2" width="10.6640625" style="66" customWidth="1"/>
    <col min="3" max="3" width="109.33203125" style="66" customWidth="1"/>
    <col min="4" max="16384" width="8.88671875" style="66"/>
  </cols>
  <sheetData>
    <row r="2" spans="2:5" ht="15.6" x14ac:dyDescent="0.3">
      <c r="B2" s="76" t="s">
        <v>282</v>
      </c>
      <c r="C2" s="67"/>
    </row>
    <row r="4" spans="2:5" ht="43.2" x14ac:dyDescent="0.3">
      <c r="B4" s="68" t="s">
        <v>277</v>
      </c>
      <c r="C4" s="69" t="s">
        <v>283</v>
      </c>
    </row>
    <row r="5" spans="2:5" ht="15.6" x14ac:dyDescent="0.3">
      <c r="B5" s="68"/>
      <c r="C5" s="69"/>
    </row>
    <row r="6" spans="2:5" ht="28.8" x14ac:dyDescent="0.3">
      <c r="B6" s="68" t="s">
        <v>278</v>
      </c>
      <c r="C6" s="69" t="s">
        <v>284</v>
      </c>
    </row>
    <row r="7" spans="2:5" ht="15.6" x14ac:dyDescent="0.3">
      <c r="B7" s="68"/>
      <c r="C7" s="69"/>
    </row>
    <row r="8" spans="2:5" ht="43.2" x14ac:dyDescent="0.3">
      <c r="B8" s="68" t="s">
        <v>279</v>
      </c>
      <c r="C8" s="69" t="s">
        <v>285</v>
      </c>
    </row>
    <row r="9" spans="2:5" ht="15.6" x14ac:dyDescent="0.3">
      <c r="B9" s="70"/>
      <c r="C9" s="71"/>
    </row>
    <row r="10" spans="2:5" ht="15.6" x14ac:dyDescent="0.3">
      <c r="B10" s="72" t="s">
        <v>280</v>
      </c>
      <c r="C10" s="73"/>
    </row>
    <row r="11" spans="2:5" ht="15.6" x14ac:dyDescent="0.3">
      <c r="B11" s="74"/>
      <c r="C11" s="71"/>
    </row>
    <row r="12" spans="2:5" x14ac:dyDescent="0.3">
      <c r="B12" s="65" t="s">
        <v>281</v>
      </c>
      <c r="C12" s="75"/>
      <c r="D12" s="75"/>
      <c r="E12" s="75"/>
    </row>
    <row r="13" spans="2:5" x14ac:dyDescent="0.3">
      <c r="B13" s="75"/>
      <c r="C13" s="75"/>
      <c r="D13" s="75"/>
      <c r="E13" s="75"/>
    </row>
    <row r="14" spans="2:5" x14ac:dyDescent="0.3">
      <c r="B14" s="75" t="s">
        <v>271</v>
      </c>
      <c r="C14" s="75" t="s">
        <v>272</v>
      </c>
      <c r="D14" s="75"/>
      <c r="E14" s="75"/>
    </row>
    <row r="15" spans="2:5" x14ac:dyDescent="0.3">
      <c r="B15" s="75" t="s">
        <v>273</v>
      </c>
      <c r="C15" s="75" t="s">
        <v>274</v>
      </c>
      <c r="D15" s="75"/>
      <c r="E15" s="75"/>
    </row>
    <row r="16" spans="2:5" x14ac:dyDescent="0.3">
      <c r="B16" s="75" t="s">
        <v>275</v>
      </c>
      <c r="C16" s="75" t="s">
        <v>276</v>
      </c>
      <c r="D16" s="75"/>
      <c r="E16" s="75"/>
    </row>
  </sheetData>
  <phoneticPr fontId="17"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4C15-DBEC-4214-9B31-8D179C15B91E}">
  <sheetPr codeName="Sheet19"/>
  <dimension ref="B2:Y24"/>
  <sheetViews>
    <sheetView workbookViewId="0">
      <selection activeCell="R46" sqref="R46"/>
    </sheetView>
  </sheetViews>
  <sheetFormatPr defaultColWidth="8.88671875" defaultRowHeight="13.8" x14ac:dyDescent="0.3"/>
  <cols>
    <col min="1" max="1" width="8.88671875" style="15"/>
    <col min="2" max="2" width="18.88671875" style="16" customWidth="1"/>
    <col min="3" max="24" width="13.5546875" style="15" bestFit="1" customWidth="1"/>
    <col min="25" max="25" width="11" style="15" bestFit="1" customWidth="1"/>
    <col min="26" max="16384" width="8.88671875" style="15"/>
  </cols>
  <sheetData>
    <row r="2" spans="2:25" ht="15.6" x14ac:dyDescent="0.3">
      <c r="B2" s="11" t="s">
        <v>236</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56</v>
      </c>
      <c r="C5" s="20">
        <v>2916660</v>
      </c>
      <c r="D5" s="20">
        <v>2781684</v>
      </c>
      <c r="E5" s="20">
        <v>2733223</v>
      </c>
      <c r="F5" s="20">
        <v>2677503</v>
      </c>
      <c r="G5" s="20">
        <v>2744003</v>
      </c>
      <c r="H5" s="20">
        <v>2483831</v>
      </c>
      <c r="I5" s="20">
        <v>2528743</v>
      </c>
      <c r="J5" s="20">
        <v>2145424</v>
      </c>
      <c r="K5" s="20">
        <v>2057975</v>
      </c>
      <c r="L5" s="20">
        <v>1939285</v>
      </c>
      <c r="M5" s="20">
        <v>1793155</v>
      </c>
      <c r="N5" s="20">
        <v>1759273</v>
      </c>
      <c r="O5" s="20">
        <v>1687701</v>
      </c>
      <c r="P5" s="20">
        <v>1654838</v>
      </c>
      <c r="Q5" s="20">
        <v>1605824</v>
      </c>
      <c r="R5" s="20">
        <v>1630986</v>
      </c>
      <c r="S5" s="20">
        <v>1583944</v>
      </c>
      <c r="T5" s="20">
        <v>1349030</v>
      </c>
      <c r="U5" s="20">
        <v>1059886</v>
      </c>
      <c r="V5" s="20">
        <v>1208729</v>
      </c>
      <c r="W5" s="20">
        <v>1240471</v>
      </c>
      <c r="X5" s="20">
        <v>1190497</v>
      </c>
      <c r="Y5" s="20">
        <v>1170422</v>
      </c>
    </row>
    <row r="6" spans="2:25" x14ac:dyDescent="0.3">
      <c r="B6" s="16" t="s">
        <v>57</v>
      </c>
      <c r="C6" s="20">
        <v>4436531</v>
      </c>
      <c r="D6" s="20">
        <v>4239344</v>
      </c>
      <c r="E6" s="20">
        <v>4213174</v>
      </c>
      <c r="F6" s="20">
        <v>4157001</v>
      </c>
      <c r="G6" s="20">
        <v>4049620</v>
      </c>
      <c r="H6" s="20">
        <v>4084659</v>
      </c>
      <c r="I6" s="20">
        <v>3997178</v>
      </c>
      <c r="J6" s="20">
        <v>3601278</v>
      </c>
      <c r="K6" s="20">
        <v>3622517</v>
      </c>
      <c r="L6" s="20">
        <v>3495197</v>
      </c>
      <c r="M6" s="20">
        <v>3355162</v>
      </c>
      <c r="N6" s="20">
        <v>3362345</v>
      </c>
      <c r="O6" s="20">
        <v>3390797</v>
      </c>
      <c r="P6" s="20">
        <v>3402726</v>
      </c>
      <c r="Q6" s="20">
        <v>3270857</v>
      </c>
      <c r="R6" s="20">
        <v>3163942</v>
      </c>
      <c r="S6" s="20">
        <v>3072400</v>
      </c>
      <c r="T6" s="20">
        <v>3072555</v>
      </c>
      <c r="U6" s="20">
        <v>2681055</v>
      </c>
      <c r="V6" s="20">
        <v>2777106</v>
      </c>
      <c r="W6" s="20">
        <v>2703684</v>
      </c>
      <c r="X6" s="20">
        <v>2643695</v>
      </c>
      <c r="Y6" s="20">
        <v>2604124</v>
      </c>
    </row>
    <row r="7" spans="2:25" x14ac:dyDescent="0.3">
      <c r="B7" s="16" t="s">
        <v>58</v>
      </c>
      <c r="C7" s="20">
        <v>1800692</v>
      </c>
      <c r="D7" s="20">
        <v>1722380</v>
      </c>
      <c r="E7" s="20">
        <v>1787964</v>
      </c>
      <c r="F7" s="20">
        <v>1751759</v>
      </c>
      <c r="G7" s="20">
        <v>1771311</v>
      </c>
      <c r="H7" s="20">
        <v>1819193</v>
      </c>
      <c r="I7" s="20">
        <v>1723006</v>
      </c>
      <c r="J7" s="20">
        <v>1688139</v>
      </c>
      <c r="K7" s="20">
        <v>1722376</v>
      </c>
      <c r="L7" s="20">
        <v>1696407</v>
      </c>
      <c r="M7" s="20">
        <v>1634755</v>
      </c>
      <c r="N7" s="20">
        <v>1646679</v>
      </c>
      <c r="O7" s="20">
        <v>1555658</v>
      </c>
      <c r="P7" s="20">
        <v>1570951</v>
      </c>
      <c r="Q7" s="20">
        <v>1565394</v>
      </c>
      <c r="R7" s="20">
        <v>1527974</v>
      </c>
      <c r="S7" s="20">
        <v>1512071</v>
      </c>
      <c r="T7" s="20">
        <v>1506603</v>
      </c>
      <c r="U7" s="20">
        <v>1396975</v>
      </c>
      <c r="V7" s="20">
        <v>1388260</v>
      </c>
      <c r="W7" s="20">
        <v>1435407</v>
      </c>
      <c r="X7" s="20">
        <v>1431938</v>
      </c>
      <c r="Y7" s="20">
        <v>1449472</v>
      </c>
    </row>
    <row r="8" spans="2:25" x14ac:dyDescent="0.3">
      <c r="B8" s="16" t="s">
        <v>59</v>
      </c>
      <c r="C8" s="20">
        <v>3770102</v>
      </c>
      <c r="D8" s="20">
        <v>3967156</v>
      </c>
      <c r="E8" s="20">
        <v>3966700</v>
      </c>
      <c r="F8" s="20">
        <v>4123489</v>
      </c>
      <c r="G8" s="20">
        <v>4168586</v>
      </c>
      <c r="H8" s="20">
        <v>4355681</v>
      </c>
      <c r="I8" s="20">
        <v>4125320</v>
      </c>
      <c r="J8" s="20">
        <v>4378267</v>
      </c>
      <c r="K8" s="20">
        <v>4305691</v>
      </c>
      <c r="L8" s="20">
        <v>4349447</v>
      </c>
      <c r="M8" s="20">
        <v>4357861</v>
      </c>
      <c r="N8" s="20">
        <v>4279831</v>
      </c>
      <c r="O8" s="20">
        <v>4081046</v>
      </c>
      <c r="P8" s="20">
        <v>4225523</v>
      </c>
      <c r="Q8" s="20">
        <v>4241599</v>
      </c>
      <c r="R8" s="20">
        <v>4262443</v>
      </c>
      <c r="S8" s="20">
        <v>4043264</v>
      </c>
      <c r="T8" s="20">
        <v>4243909</v>
      </c>
      <c r="U8" s="20">
        <v>3869787</v>
      </c>
      <c r="V8" s="20">
        <v>3798760</v>
      </c>
      <c r="W8" s="20">
        <v>4043289</v>
      </c>
      <c r="X8" s="20">
        <v>4070601</v>
      </c>
      <c r="Y8" s="20">
        <v>3974847</v>
      </c>
    </row>
    <row r="9" spans="2:25" x14ac:dyDescent="0.3">
      <c r="B9" s="16" t="s">
        <v>60</v>
      </c>
      <c r="C9" s="20">
        <v>4811073</v>
      </c>
      <c r="D9" s="20">
        <v>5264659</v>
      </c>
      <c r="E9" s="20">
        <v>5168983</v>
      </c>
      <c r="F9" s="20">
        <v>5656922</v>
      </c>
      <c r="G9" s="20">
        <v>5811959</v>
      </c>
      <c r="H9" s="20">
        <v>6024074</v>
      </c>
      <c r="I9" s="20">
        <v>6187334</v>
      </c>
      <c r="J9" s="20">
        <v>6662293</v>
      </c>
      <c r="K9" s="20">
        <v>7052376</v>
      </c>
      <c r="L9" s="20">
        <v>7125233</v>
      </c>
      <c r="M9" s="20">
        <v>7651893</v>
      </c>
      <c r="N9" s="20">
        <v>7805519</v>
      </c>
      <c r="O9" s="20">
        <v>7909035</v>
      </c>
      <c r="P9" s="20">
        <v>8234164</v>
      </c>
      <c r="Q9" s="20">
        <v>8605986</v>
      </c>
      <c r="R9" s="20">
        <v>9044163</v>
      </c>
      <c r="S9" s="20">
        <v>9049433</v>
      </c>
      <c r="T9" s="20">
        <v>9071621</v>
      </c>
      <c r="U9" s="20">
        <v>9135196</v>
      </c>
      <c r="V9" s="20">
        <v>9124770</v>
      </c>
      <c r="W9" s="20">
        <v>9229274</v>
      </c>
      <c r="X9" s="20">
        <v>9537664</v>
      </c>
      <c r="Y9" s="20">
        <v>9480736</v>
      </c>
    </row>
    <row r="10" spans="2:25" x14ac:dyDescent="0.3">
      <c r="B10" s="16" t="s">
        <v>61</v>
      </c>
      <c r="C10" s="20">
        <v>5295830</v>
      </c>
      <c r="D10" s="20">
        <v>5554771</v>
      </c>
      <c r="E10" s="20">
        <v>6126656</v>
      </c>
      <c r="F10" s="20">
        <v>6066775</v>
      </c>
      <c r="G10" s="20">
        <v>6627635</v>
      </c>
      <c r="H10" s="20">
        <v>6658465</v>
      </c>
      <c r="I10" s="20">
        <v>6996324</v>
      </c>
      <c r="J10" s="20">
        <v>7779193</v>
      </c>
      <c r="K10" s="20">
        <v>8047839</v>
      </c>
      <c r="L10" s="20">
        <v>8546171</v>
      </c>
      <c r="M10" s="20">
        <v>8670784</v>
      </c>
      <c r="N10" s="20">
        <v>9005268</v>
      </c>
      <c r="O10" s="20">
        <v>9448166</v>
      </c>
      <c r="P10" s="20">
        <v>9434176</v>
      </c>
      <c r="Q10" s="20">
        <v>9803755</v>
      </c>
      <c r="R10" s="20">
        <v>10145523</v>
      </c>
      <c r="S10" s="20">
        <v>10943647</v>
      </c>
      <c r="T10" s="20">
        <v>11106685</v>
      </c>
      <c r="U10" s="20">
        <v>13202792</v>
      </c>
      <c r="V10" s="20">
        <v>13434307</v>
      </c>
      <c r="W10" s="20">
        <v>13177341</v>
      </c>
      <c r="X10" s="20">
        <v>13594733</v>
      </c>
      <c r="Y10" s="20">
        <v>14199242</v>
      </c>
    </row>
    <row r="11" spans="2:25" x14ac:dyDescent="0.3">
      <c r="B11" s="16" t="s">
        <v>62</v>
      </c>
      <c r="C11" s="20">
        <v>2347163</v>
      </c>
      <c r="D11" s="20">
        <v>2459885</v>
      </c>
      <c r="E11" s="20">
        <v>2558699</v>
      </c>
      <c r="F11" s="20">
        <v>2661788</v>
      </c>
      <c r="G11" s="20">
        <v>2560926</v>
      </c>
      <c r="H11" s="20">
        <v>2830933</v>
      </c>
      <c r="I11" s="20">
        <v>3186873</v>
      </c>
      <c r="J11" s="20">
        <v>3259573</v>
      </c>
      <c r="K11" s="20">
        <v>3428073</v>
      </c>
      <c r="L11" s="20">
        <v>3623044</v>
      </c>
      <c r="M11" s="20">
        <v>3938997</v>
      </c>
      <c r="N11" s="20">
        <v>4110487</v>
      </c>
      <c r="O11" s="20">
        <v>4402719</v>
      </c>
      <c r="P11" s="20">
        <v>4721171</v>
      </c>
      <c r="Q11" s="20">
        <v>4806037</v>
      </c>
      <c r="R11" s="20">
        <v>4830748</v>
      </c>
      <c r="S11" s="20">
        <v>5056187</v>
      </c>
      <c r="T11" s="20">
        <v>5563323</v>
      </c>
      <c r="U11" s="20">
        <v>5183113</v>
      </c>
      <c r="V11" s="20">
        <v>5457538</v>
      </c>
      <c r="W11" s="20">
        <v>6050879</v>
      </c>
      <c r="X11" s="20">
        <v>6116498</v>
      </c>
      <c r="Y11" s="20">
        <v>6345824</v>
      </c>
    </row>
    <row r="12" spans="2:25" x14ac:dyDescent="0.3">
      <c r="B12" s="16" t="s">
        <v>37</v>
      </c>
      <c r="C12" s="20">
        <v>46397</v>
      </c>
      <c r="D12" s="20">
        <v>69761</v>
      </c>
      <c r="E12" s="20">
        <v>25977</v>
      </c>
      <c r="F12" s="20">
        <v>36565</v>
      </c>
      <c r="G12" s="20">
        <v>27137</v>
      </c>
      <c r="H12" s="20">
        <v>43478</v>
      </c>
      <c r="I12" s="20">
        <v>58765</v>
      </c>
      <c r="J12" s="20">
        <v>52436</v>
      </c>
      <c r="K12" s="20">
        <v>40413</v>
      </c>
      <c r="L12" s="20">
        <v>78973</v>
      </c>
      <c r="M12" s="20">
        <v>103414</v>
      </c>
      <c r="N12" s="20">
        <v>152964</v>
      </c>
      <c r="O12" s="20">
        <v>123576</v>
      </c>
      <c r="P12" s="20">
        <v>140519</v>
      </c>
      <c r="Q12" s="20">
        <v>132291</v>
      </c>
      <c r="R12" s="20">
        <v>162648</v>
      </c>
      <c r="S12" s="20">
        <v>170889</v>
      </c>
      <c r="T12" s="20">
        <v>196105</v>
      </c>
      <c r="U12" s="20">
        <v>152430</v>
      </c>
      <c r="V12" s="20">
        <v>215967</v>
      </c>
      <c r="W12" s="20">
        <v>207789</v>
      </c>
      <c r="X12" s="20">
        <v>201820</v>
      </c>
      <c r="Y12" s="20">
        <v>213543</v>
      </c>
    </row>
    <row r="13" spans="2:25" s="16" customFormat="1" x14ac:dyDescent="0.3">
      <c r="B13" s="16" t="s">
        <v>0</v>
      </c>
      <c r="C13" s="21">
        <v>25424447</v>
      </c>
      <c r="D13" s="21">
        <v>26059640</v>
      </c>
      <c r="E13" s="21">
        <v>26581377</v>
      </c>
      <c r="F13" s="21">
        <v>27131803</v>
      </c>
      <c r="G13" s="21">
        <v>27761176</v>
      </c>
      <c r="H13" s="21">
        <v>28300314</v>
      </c>
      <c r="I13" s="21">
        <v>28803545</v>
      </c>
      <c r="J13" s="21">
        <v>29566604</v>
      </c>
      <c r="K13" s="21">
        <v>30277261</v>
      </c>
      <c r="L13" s="21">
        <v>30853757</v>
      </c>
      <c r="M13" s="21">
        <v>31506021</v>
      </c>
      <c r="N13" s="21">
        <v>32122366</v>
      </c>
      <c r="O13" s="21">
        <v>32598700</v>
      </c>
      <c r="P13" s="21">
        <v>33384069</v>
      </c>
      <c r="Q13" s="21">
        <v>34031743</v>
      </c>
      <c r="R13" s="21">
        <v>34768426</v>
      </c>
      <c r="S13" s="21">
        <v>35431835</v>
      </c>
      <c r="T13" s="21">
        <v>36109831</v>
      </c>
      <c r="U13" s="21">
        <v>36681233</v>
      </c>
      <c r="V13" s="21">
        <v>37405438</v>
      </c>
      <c r="W13" s="21">
        <v>38088134</v>
      </c>
      <c r="X13" s="21">
        <v>38787446</v>
      </c>
      <c r="Y13" s="21">
        <v>39438209</v>
      </c>
    </row>
    <row r="14" spans="2:25" s="16" customFormat="1" x14ac:dyDescent="0.3">
      <c r="C14" s="21"/>
      <c r="D14" s="21"/>
      <c r="E14" s="21"/>
      <c r="F14" s="21"/>
      <c r="G14" s="21"/>
      <c r="H14" s="21"/>
      <c r="I14" s="21"/>
      <c r="J14" s="21"/>
      <c r="K14" s="21"/>
      <c r="L14" s="21"/>
      <c r="M14" s="21"/>
      <c r="N14" s="21"/>
      <c r="O14" s="21"/>
      <c r="P14" s="21"/>
      <c r="Q14" s="21"/>
      <c r="R14" s="21"/>
      <c r="S14" s="21"/>
      <c r="T14" s="21"/>
      <c r="U14" s="21"/>
      <c r="V14" s="21"/>
      <c r="W14" s="21"/>
      <c r="X14" s="21"/>
    </row>
    <row r="15" spans="2:25" s="16" customFormat="1" x14ac:dyDescent="0.3">
      <c r="B15" s="27"/>
      <c r="C15" s="27">
        <v>2002</v>
      </c>
      <c r="D15" s="27">
        <v>2003</v>
      </c>
      <c r="E15" s="27">
        <v>2004</v>
      </c>
      <c r="F15" s="27">
        <v>2005</v>
      </c>
      <c r="G15" s="27">
        <v>2006</v>
      </c>
      <c r="H15" s="27">
        <v>2007</v>
      </c>
      <c r="I15" s="27">
        <v>2008</v>
      </c>
      <c r="J15" s="27">
        <v>2009</v>
      </c>
      <c r="K15" s="27">
        <v>2010</v>
      </c>
      <c r="L15" s="27">
        <v>2011</v>
      </c>
      <c r="M15" s="27">
        <v>2012</v>
      </c>
      <c r="N15" s="27">
        <v>2013</v>
      </c>
      <c r="O15" s="27">
        <v>2014</v>
      </c>
      <c r="P15" s="27">
        <v>2015</v>
      </c>
      <c r="Q15" s="27">
        <v>2016</v>
      </c>
      <c r="R15" s="27">
        <v>2017</v>
      </c>
      <c r="S15" s="27">
        <v>2018</v>
      </c>
      <c r="T15" s="27">
        <v>2019</v>
      </c>
      <c r="U15" s="27">
        <v>2020</v>
      </c>
      <c r="V15" s="27">
        <v>2021</v>
      </c>
      <c r="W15" s="27">
        <v>2022</v>
      </c>
      <c r="X15" s="27">
        <v>2023</v>
      </c>
      <c r="Y15" s="27">
        <v>2024</v>
      </c>
    </row>
    <row r="16" spans="2:25" x14ac:dyDescent="0.3">
      <c r="B16" s="16" t="s">
        <v>56</v>
      </c>
      <c r="C16" s="23">
        <v>11.47</v>
      </c>
      <c r="D16" s="23">
        <v>10.67</v>
      </c>
      <c r="E16" s="23">
        <v>10.28</v>
      </c>
      <c r="F16" s="23">
        <v>9.8699999999999992</v>
      </c>
      <c r="G16" s="23">
        <v>9.8800000000000008</v>
      </c>
      <c r="H16" s="23">
        <v>8.7799999999999994</v>
      </c>
      <c r="I16" s="23">
        <v>8.7799999999999994</v>
      </c>
      <c r="J16" s="23">
        <v>7.26</v>
      </c>
      <c r="K16" s="23">
        <v>6.8</v>
      </c>
      <c r="L16" s="23">
        <v>6.29</v>
      </c>
      <c r="M16" s="23">
        <v>5.69</v>
      </c>
      <c r="N16" s="23">
        <v>5.48</v>
      </c>
      <c r="O16" s="23">
        <v>5.18</v>
      </c>
      <c r="P16" s="23">
        <v>4.96</v>
      </c>
      <c r="Q16" s="23">
        <v>4.72</v>
      </c>
      <c r="R16" s="23">
        <v>4.6900000000000004</v>
      </c>
      <c r="S16" s="23">
        <v>4.47</v>
      </c>
      <c r="T16" s="23">
        <v>3.74</v>
      </c>
      <c r="U16" s="23">
        <v>2.89</v>
      </c>
      <c r="V16" s="23">
        <v>3.23</v>
      </c>
      <c r="W16" s="23">
        <v>3.26</v>
      </c>
      <c r="X16" s="23">
        <v>3.07</v>
      </c>
      <c r="Y16" s="23">
        <v>2.97</v>
      </c>
    </row>
    <row r="17" spans="2:25" x14ac:dyDescent="0.3">
      <c r="B17" s="16" t="s">
        <v>57</v>
      </c>
      <c r="C17" s="23">
        <v>17.45</v>
      </c>
      <c r="D17" s="23">
        <v>16.27</v>
      </c>
      <c r="E17" s="23">
        <v>15.85</v>
      </c>
      <c r="F17" s="23">
        <v>15.32</v>
      </c>
      <c r="G17" s="23">
        <v>14.59</v>
      </c>
      <c r="H17" s="23">
        <v>14.43</v>
      </c>
      <c r="I17" s="23">
        <v>13.88</v>
      </c>
      <c r="J17" s="23">
        <v>12.18</v>
      </c>
      <c r="K17" s="23">
        <v>11.96</v>
      </c>
      <c r="L17" s="23">
        <v>11.33</v>
      </c>
      <c r="M17" s="23">
        <v>10.65</v>
      </c>
      <c r="N17" s="23">
        <v>10.47</v>
      </c>
      <c r="O17" s="23">
        <v>10.4</v>
      </c>
      <c r="P17" s="23">
        <v>10.19</v>
      </c>
      <c r="Q17" s="23">
        <v>9.61</v>
      </c>
      <c r="R17" s="23">
        <v>9.1</v>
      </c>
      <c r="S17" s="23">
        <v>8.67</v>
      </c>
      <c r="T17" s="23">
        <v>8.51</v>
      </c>
      <c r="U17" s="23">
        <v>7.31</v>
      </c>
      <c r="V17" s="23">
        <v>7.42</v>
      </c>
      <c r="W17" s="23">
        <v>7.1</v>
      </c>
      <c r="X17" s="23">
        <v>6.82</v>
      </c>
      <c r="Y17" s="23">
        <v>6.6</v>
      </c>
    </row>
    <row r="18" spans="2:25" x14ac:dyDescent="0.3">
      <c r="B18" s="16" t="s">
        <v>58</v>
      </c>
      <c r="C18" s="23">
        <v>7.08</v>
      </c>
      <c r="D18" s="23">
        <v>6.61</v>
      </c>
      <c r="E18" s="23">
        <v>6.73</v>
      </c>
      <c r="F18" s="23">
        <v>6.46</v>
      </c>
      <c r="G18" s="23">
        <v>6.38</v>
      </c>
      <c r="H18" s="23">
        <v>6.43</v>
      </c>
      <c r="I18" s="23">
        <v>5.98</v>
      </c>
      <c r="J18" s="23">
        <v>5.71</v>
      </c>
      <c r="K18" s="23">
        <v>5.69</v>
      </c>
      <c r="L18" s="23">
        <v>5.5</v>
      </c>
      <c r="M18" s="23">
        <v>5.19</v>
      </c>
      <c r="N18" s="23">
        <v>5.13</v>
      </c>
      <c r="O18" s="23">
        <v>4.7699999999999996</v>
      </c>
      <c r="P18" s="23">
        <v>4.71</v>
      </c>
      <c r="Q18" s="23">
        <v>4.5999999999999996</v>
      </c>
      <c r="R18" s="23">
        <v>4.3899999999999997</v>
      </c>
      <c r="S18" s="23">
        <v>4.2699999999999996</v>
      </c>
      <c r="T18" s="23">
        <v>4.17</v>
      </c>
      <c r="U18" s="23">
        <v>3.81</v>
      </c>
      <c r="V18" s="23">
        <v>3.71</v>
      </c>
      <c r="W18" s="23">
        <v>3.77</v>
      </c>
      <c r="X18" s="23">
        <v>3.69</v>
      </c>
      <c r="Y18" s="23">
        <v>3.68</v>
      </c>
    </row>
    <row r="19" spans="2:25" x14ac:dyDescent="0.3">
      <c r="B19" s="16" t="s">
        <v>59</v>
      </c>
      <c r="C19" s="23">
        <v>14.83</v>
      </c>
      <c r="D19" s="23">
        <v>15.22</v>
      </c>
      <c r="E19" s="23">
        <v>14.92</v>
      </c>
      <c r="F19" s="23">
        <v>15.2</v>
      </c>
      <c r="G19" s="23">
        <v>15.02</v>
      </c>
      <c r="H19" s="23">
        <v>15.39</v>
      </c>
      <c r="I19" s="23">
        <v>14.32</v>
      </c>
      <c r="J19" s="23">
        <v>14.81</v>
      </c>
      <c r="K19" s="23">
        <v>14.22</v>
      </c>
      <c r="L19" s="23">
        <v>14.1</v>
      </c>
      <c r="M19" s="23">
        <v>13.83</v>
      </c>
      <c r="N19" s="23">
        <v>13.32</v>
      </c>
      <c r="O19" s="23">
        <v>12.52</v>
      </c>
      <c r="P19" s="23">
        <v>12.66</v>
      </c>
      <c r="Q19" s="23">
        <v>12.46</v>
      </c>
      <c r="R19" s="23">
        <v>12.26</v>
      </c>
      <c r="S19" s="23">
        <v>11.41</v>
      </c>
      <c r="T19" s="23">
        <v>11.75</v>
      </c>
      <c r="U19" s="23">
        <v>10.55</v>
      </c>
      <c r="V19" s="23">
        <v>10.16</v>
      </c>
      <c r="W19" s="23">
        <v>10.62</v>
      </c>
      <c r="X19" s="23">
        <v>10.49</v>
      </c>
      <c r="Y19" s="23">
        <v>10.08</v>
      </c>
    </row>
    <row r="20" spans="2:25" x14ac:dyDescent="0.3">
      <c r="B20" s="16" t="s">
        <v>60</v>
      </c>
      <c r="C20" s="23">
        <v>18.920000000000002</v>
      </c>
      <c r="D20" s="23">
        <v>20.2</v>
      </c>
      <c r="E20" s="23">
        <v>19.45</v>
      </c>
      <c r="F20" s="23">
        <v>20.85</v>
      </c>
      <c r="G20" s="23">
        <v>20.94</v>
      </c>
      <c r="H20" s="23">
        <v>21.29</v>
      </c>
      <c r="I20" s="23">
        <v>21.48</v>
      </c>
      <c r="J20" s="23">
        <v>22.53</v>
      </c>
      <c r="K20" s="23">
        <v>23.29</v>
      </c>
      <c r="L20" s="23">
        <v>23.09</v>
      </c>
      <c r="M20" s="23">
        <v>24.29</v>
      </c>
      <c r="N20" s="23">
        <v>24.3</v>
      </c>
      <c r="O20" s="23">
        <v>24.26</v>
      </c>
      <c r="P20" s="23">
        <v>24.66</v>
      </c>
      <c r="Q20" s="23">
        <v>25.29</v>
      </c>
      <c r="R20" s="23">
        <v>26.01</v>
      </c>
      <c r="S20" s="23">
        <v>25.54</v>
      </c>
      <c r="T20" s="23">
        <v>25.12</v>
      </c>
      <c r="U20" s="23">
        <v>24.9</v>
      </c>
      <c r="V20" s="23">
        <v>24.39</v>
      </c>
      <c r="W20" s="23">
        <v>24.23</v>
      </c>
      <c r="X20" s="23">
        <v>24.59</v>
      </c>
      <c r="Y20" s="23">
        <v>24.04</v>
      </c>
    </row>
    <row r="21" spans="2:25" x14ac:dyDescent="0.3">
      <c r="B21" s="16" t="s">
        <v>61</v>
      </c>
      <c r="C21" s="23">
        <v>20.83</v>
      </c>
      <c r="D21" s="23">
        <v>21.32</v>
      </c>
      <c r="E21" s="23">
        <v>23.05</v>
      </c>
      <c r="F21" s="23">
        <v>22.36</v>
      </c>
      <c r="G21" s="23">
        <v>23.87</v>
      </c>
      <c r="H21" s="23">
        <v>23.53</v>
      </c>
      <c r="I21" s="23">
        <v>24.29</v>
      </c>
      <c r="J21" s="23">
        <v>26.31</v>
      </c>
      <c r="K21" s="23">
        <v>26.58</v>
      </c>
      <c r="L21" s="23">
        <v>27.7</v>
      </c>
      <c r="M21" s="23">
        <v>27.52</v>
      </c>
      <c r="N21" s="23">
        <v>28.03</v>
      </c>
      <c r="O21" s="23">
        <v>28.98</v>
      </c>
      <c r="P21" s="23">
        <v>28.26</v>
      </c>
      <c r="Q21" s="23">
        <v>28.81</v>
      </c>
      <c r="R21" s="23">
        <v>29.18</v>
      </c>
      <c r="S21" s="23">
        <v>30.89</v>
      </c>
      <c r="T21" s="23">
        <v>30.76</v>
      </c>
      <c r="U21" s="23">
        <v>35.99</v>
      </c>
      <c r="V21" s="23">
        <v>35.92</v>
      </c>
      <c r="W21" s="23">
        <v>34.6</v>
      </c>
      <c r="X21" s="23">
        <v>35.049999999999997</v>
      </c>
      <c r="Y21" s="23">
        <v>36</v>
      </c>
    </row>
    <row r="22" spans="2:25" x14ac:dyDescent="0.3">
      <c r="B22" s="16" t="s">
        <v>62</v>
      </c>
      <c r="C22" s="23">
        <v>9.23</v>
      </c>
      <c r="D22" s="23">
        <v>9.44</v>
      </c>
      <c r="E22" s="23">
        <v>9.6300000000000008</v>
      </c>
      <c r="F22" s="23">
        <v>9.81</v>
      </c>
      <c r="G22" s="23">
        <v>9.2200000000000006</v>
      </c>
      <c r="H22" s="23">
        <v>10</v>
      </c>
      <c r="I22" s="23">
        <v>11.06</v>
      </c>
      <c r="J22" s="23">
        <v>11.02</v>
      </c>
      <c r="K22" s="23">
        <v>11.32</v>
      </c>
      <c r="L22" s="23">
        <v>11.74</v>
      </c>
      <c r="M22" s="23">
        <v>12.5</v>
      </c>
      <c r="N22" s="23">
        <v>12.8</v>
      </c>
      <c r="O22" s="23">
        <v>13.51</v>
      </c>
      <c r="P22" s="23">
        <v>14.14</v>
      </c>
      <c r="Q22" s="23">
        <v>14.12</v>
      </c>
      <c r="R22" s="23">
        <v>13.89</v>
      </c>
      <c r="S22" s="23">
        <v>14.27</v>
      </c>
      <c r="T22" s="23">
        <v>15.41</v>
      </c>
      <c r="U22" s="23">
        <v>14.13</v>
      </c>
      <c r="V22" s="23">
        <v>14.59</v>
      </c>
      <c r="W22" s="23">
        <v>15.89</v>
      </c>
      <c r="X22" s="23">
        <v>15.77</v>
      </c>
      <c r="Y22" s="23">
        <v>16.09</v>
      </c>
    </row>
    <row r="23" spans="2:25" x14ac:dyDescent="0.3">
      <c r="B23" s="16" t="s">
        <v>37</v>
      </c>
      <c r="C23" s="23">
        <v>0.18</v>
      </c>
      <c r="D23" s="23">
        <v>0.27</v>
      </c>
      <c r="E23" s="23">
        <v>0.1</v>
      </c>
      <c r="F23" s="23">
        <v>0.13</v>
      </c>
      <c r="G23" s="23">
        <v>0.1</v>
      </c>
      <c r="H23" s="23">
        <v>0.15</v>
      </c>
      <c r="I23" s="23">
        <v>0.2</v>
      </c>
      <c r="J23" s="23">
        <v>0.18</v>
      </c>
      <c r="K23" s="23">
        <v>0.13</v>
      </c>
      <c r="L23" s="23">
        <v>0.26</v>
      </c>
      <c r="M23" s="23">
        <v>0.33</v>
      </c>
      <c r="N23" s="23">
        <v>0.48</v>
      </c>
      <c r="O23" s="23">
        <v>0.38</v>
      </c>
      <c r="P23" s="23">
        <v>0.42</v>
      </c>
      <c r="Q23" s="23">
        <v>0.39</v>
      </c>
      <c r="R23" s="23">
        <v>0.47</v>
      </c>
      <c r="S23" s="23">
        <v>0.48</v>
      </c>
      <c r="T23" s="23">
        <v>0.54</v>
      </c>
      <c r="U23" s="23">
        <v>0.42</v>
      </c>
      <c r="V23" s="23">
        <v>0.57999999999999996</v>
      </c>
      <c r="W23" s="23">
        <v>0.55000000000000004</v>
      </c>
      <c r="X23" s="23">
        <v>0.52</v>
      </c>
      <c r="Y23" s="23">
        <v>0.54</v>
      </c>
    </row>
    <row r="24" spans="2:25" s="16" customFormat="1" x14ac:dyDescent="0.3">
      <c r="B24" s="16" t="s">
        <v>0</v>
      </c>
      <c r="C24" s="21">
        <v>99.990000000000009</v>
      </c>
      <c r="D24" s="21">
        <v>99.999999999999986</v>
      </c>
      <c r="E24" s="21">
        <v>100.00999999999999</v>
      </c>
      <c r="F24" s="21">
        <v>99.999999999999986</v>
      </c>
      <c r="G24" s="21">
        <v>100</v>
      </c>
      <c r="H24" s="21">
        <v>100</v>
      </c>
      <c r="I24" s="21">
        <v>99.99</v>
      </c>
      <c r="J24" s="21">
        <v>100</v>
      </c>
      <c r="K24" s="21">
        <v>99.989999999999981</v>
      </c>
      <c r="L24" s="21">
        <v>100.01</v>
      </c>
      <c r="M24" s="21">
        <v>100</v>
      </c>
      <c r="N24" s="21">
        <v>100.01</v>
      </c>
      <c r="O24" s="21">
        <v>100.00000000000001</v>
      </c>
      <c r="P24" s="21">
        <v>100</v>
      </c>
      <c r="Q24" s="21">
        <v>100</v>
      </c>
      <c r="R24" s="21">
        <v>99.99</v>
      </c>
      <c r="S24" s="21">
        <v>100</v>
      </c>
      <c r="T24" s="21">
        <v>100.00000000000001</v>
      </c>
      <c r="U24" s="21">
        <v>100</v>
      </c>
      <c r="V24" s="21">
        <v>100</v>
      </c>
      <c r="W24" s="21">
        <v>100.02000000000001</v>
      </c>
      <c r="X24" s="21">
        <v>99.999999999999986</v>
      </c>
      <c r="Y24" s="16">
        <f>SUM(Y16:Y23)</f>
        <v>100.00000000000001</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207B-7E1D-4682-8453-1051853D0FC0}">
  <sheetPr codeName="Sheet20"/>
  <dimension ref="B2:Z20"/>
  <sheetViews>
    <sheetView workbookViewId="0">
      <selection activeCell="O40" sqref="O39:O40"/>
    </sheetView>
  </sheetViews>
  <sheetFormatPr defaultColWidth="8.88671875" defaultRowHeight="13.8" x14ac:dyDescent="0.3"/>
  <cols>
    <col min="1" max="1" width="8.88671875" style="15"/>
    <col min="2" max="2" width="18.44140625" style="16" customWidth="1"/>
    <col min="3" max="24" width="12" style="15" customWidth="1"/>
    <col min="25" max="26" width="11" style="15" bestFit="1" customWidth="1"/>
    <col min="27" max="16384" width="8.88671875" style="15"/>
  </cols>
  <sheetData>
    <row r="2" spans="2:25" ht="15.6" x14ac:dyDescent="0.3">
      <c r="B2" s="11" t="s">
        <v>237</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63</v>
      </c>
      <c r="C5" s="20">
        <v>18474336</v>
      </c>
      <c r="D5" s="20">
        <v>19358333</v>
      </c>
      <c r="E5" s="20">
        <v>19980109</v>
      </c>
      <c r="F5" s="20">
        <v>20631455</v>
      </c>
      <c r="G5" s="20">
        <v>21234231</v>
      </c>
      <c r="H5" s="20">
        <v>22042911</v>
      </c>
      <c r="I5" s="20">
        <v>22704123</v>
      </c>
      <c r="J5" s="20">
        <v>24006982</v>
      </c>
      <c r="K5" s="20">
        <v>24742003</v>
      </c>
      <c r="L5" s="20">
        <v>25620637</v>
      </c>
      <c r="M5" s="20">
        <v>26580762</v>
      </c>
      <c r="N5" s="20">
        <v>27291117</v>
      </c>
      <c r="O5" s="20">
        <v>27888231</v>
      </c>
      <c r="P5" s="20">
        <v>28656291</v>
      </c>
      <c r="Q5" s="20">
        <v>29542958</v>
      </c>
      <c r="R5" s="20">
        <v>30321399</v>
      </c>
      <c r="S5" s="20">
        <v>31159693</v>
      </c>
      <c r="T5" s="20">
        <v>32146167</v>
      </c>
      <c r="U5" s="20">
        <v>33532725</v>
      </c>
      <c r="V5" s="20">
        <v>34015165</v>
      </c>
      <c r="W5" s="20">
        <v>34724705</v>
      </c>
      <c r="X5" s="20">
        <v>35503747</v>
      </c>
      <c r="Y5" s="20">
        <v>36297857</v>
      </c>
    </row>
    <row r="6" spans="2:25" x14ac:dyDescent="0.3">
      <c r="B6" s="16" t="s">
        <v>64</v>
      </c>
      <c r="C6" s="20">
        <v>7353190</v>
      </c>
      <c r="D6" s="20">
        <v>7021028</v>
      </c>
      <c r="E6" s="20">
        <v>6946398</v>
      </c>
      <c r="F6" s="20">
        <v>6834504</v>
      </c>
      <c r="G6" s="20">
        <v>6793623</v>
      </c>
      <c r="H6" s="20">
        <v>6568490</v>
      </c>
      <c r="I6" s="20">
        <v>6525922</v>
      </c>
      <c r="J6" s="20">
        <v>5746701</v>
      </c>
      <c r="K6" s="20">
        <v>5680492</v>
      </c>
      <c r="L6" s="20">
        <v>5434481</v>
      </c>
      <c r="M6" s="20">
        <v>5148317</v>
      </c>
      <c r="N6" s="20">
        <v>5121617</v>
      </c>
      <c r="O6" s="20">
        <v>5078499</v>
      </c>
      <c r="P6" s="20">
        <v>5057564</v>
      </c>
      <c r="Q6" s="20">
        <v>4876680</v>
      </c>
      <c r="R6" s="20">
        <v>4794928</v>
      </c>
      <c r="S6" s="20">
        <v>4656344</v>
      </c>
      <c r="T6" s="20">
        <v>4421584</v>
      </c>
      <c r="U6" s="20">
        <v>3740940</v>
      </c>
      <c r="V6" s="20">
        <v>3985835</v>
      </c>
      <c r="W6" s="20">
        <v>3944155</v>
      </c>
      <c r="X6" s="20">
        <v>3834192</v>
      </c>
      <c r="Y6" s="20">
        <v>3774546</v>
      </c>
    </row>
    <row r="7" spans="2:25" s="16" customFormat="1" x14ac:dyDescent="0.3">
      <c r="B7" s="16" t="s">
        <v>0</v>
      </c>
      <c r="C7" s="21">
        <v>25827527</v>
      </c>
      <c r="D7" s="21">
        <v>26379361</v>
      </c>
      <c r="E7" s="21">
        <v>26926506</v>
      </c>
      <c r="F7" s="21">
        <v>27465959</v>
      </c>
      <c r="G7" s="21">
        <v>28027854</v>
      </c>
      <c r="H7" s="21">
        <v>28611402</v>
      </c>
      <c r="I7" s="21">
        <v>29230044</v>
      </c>
      <c r="J7" s="21">
        <v>29753684</v>
      </c>
      <c r="K7" s="21">
        <v>30422495</v>
      </c>
      <c r="L7" s="21">
        <v>31055118</v>
      </c>
      <c r="M7" s="21">
        <v>31729078</v>
      </c>
      <c r="N7" s="21">
        <v>32412734</v>
      </c>
      <c r="O7" s="21">
        <v>32966730</v>
      </c>
      <c r="P7" s="21">
        <v>33713855</v>
      </c>
      <c r="Q7" s="21">
        <v>34419639</v>
      </c>
      <c r="R7" s="21">
        <v>35116327</v>
      </c>
      <c r="S7" s="21">
        <v>35816038</v>
      </c>
      <c r="T7" s="21">
        <v>36567751</v>
      </c>
      <c r="U7" s="21">
        <v>37273665</v>
      </c>
      <c r="V7" s="21">
        <v>38001000</v>
      </c>
      <c r="W7" s="21">
        <v>38668860</v>
      </c>
      <c r="X7" s="21">
        <v>39337939</v>
      </c>
      <c r="Y7" s="21">
        <v>40072403</v>
      </c>
    </row>
    <row r="8" spans="2:25" s="16" customFormat="1" x14ac:dyDescent="0.3">
      <c r="C8" s="21"/>
      <c r="D8" s="21"/>
      <c r="E8" s="21"/>
      <c r="F8" s="21"/>
      <c r="G8" s="21"/>
      <c r="H8" s="21"/>
      <c r="I8" s="21"/>
      <c r="J8" s="21"/>
      <c r="K8" s="21"/>
      <c r="L8" s="21"/>
      <c r="M8" s="21"/>
      <c r="N8" s="21"/>
      <c r="O8" s="21"/>
      <c r="P8" s="21"/>
      <c r="Q8" s="21"/>
      <c r="R8" s="21"/>
      <c r="S8" s="21"/>
      <c r="T8" s="21"/>
      <c r="U8" s="21"/>
      <c r="V8" s="21"/>
      <c r="W8" s="21"/>
      <c r="X8" s="21"/>
    </row>
    <row r="9" spans="2:25" s="16" customFormat="1" x14ac:dyDescent="0.3">
      <c r="B9" s="27"/>
      <c r="C9" s="27">
        <v>2002</v>
      </c>
      <c r="D9" s="27">
        <v>2003</v>
      </c>
      <c r="E9" s="27">
        <v>2004</v>
      </c>
      <c r="F9" s="27">
        <v>2005</v>
      </c>
      <c r="G9" s="27">
        <v>2006</v>
      </c>
      <c r="H9" s="27">
        <v>2007</v>
      </c>
      <c r="I9" s="27">
        <v>2008</v>
      </c>
      <c r="J9" s="27">
        <v>2009</v>
      </c>
      <c r="K9" s="27">
        <v>2010</v>
      </c>
      <c r="L9" s="27">
        <v>2011</v>
      </c>
      <c r="M9" s="27">
        <v>2012</v>
      </c>
      <c r="N9" s="27">
        <v>2013</v>
      </c>
      <c r="O9" s="27">
        <v>2014</v>
      </c>
      <c r="P9" s="27">
        <v>2015</v>
      </c>
      <c r="Q9" s="27">
        <v>2016</v>
      </c>
      <c r="R9" s="27">
        <v>2017</v>
      </c>
      <c r="S9" s="27">
        <v>2018</v>
      </c>
      <c r="T9" s="27">
        <v>2019</v>
      </c>
      <c r="U9" s="27">
        <v>2020</v>
      </c>
      <c r="V9" s="27">
        <v>2021</v>
      </c>
      <c r="W9" s="27">
        <v>2022</v>
      </c>
      <c r="X9" s="27">
        <v>2023</v>
      </c>
      <c r="Y9" s="27">
        <v>2024</v>
      </c>
    </row>
    <row r="10" spans="2:25" x14ac:dyDescent="0.3">
      <c r="B10" s="16" t="s">
        <v>63</v>
      </c>
      <c r="C10" s="23">
        <v>71.53</v>
      </c>
      <c r="D10" s="23">
        <v>73.38</v>
      </c>
      <c r="E10" s="23">
        <v>74.2</v>
      </c>
      <c r="F10" s="23">
        <v>75.12</v>
      </c>
      <c r="G10" s="23">
        <v>75.760000000000005</v>
      </c>
      <c r="H10" s="23">
        <v>77.040000000000006</v>
      </c>
      <c r="I10" s="23">
        <v>77.67</v>
      </c>
      <c r="J10" s="23">
        <v>80.69</v>
      </c>
      <c r="K10" s="23">
        <v>81.33</v>
      </c>
      <c r="L10" s="23">
        <v>82.5</v>
      </c>
      <c r="M10" s="23">
        <v>83.77</v>
      </c>
      <c r="N10" s="23">
        <v>84.2</v>
      </c>
      <c r="O10" s="23">
        <v>84.6</v>
      </c>
      <c r="P10" s="23">
        <v>85</v>
      </c>
      <c r="Q10" s="23">
        <v>85.83</v>
      </c>
      <c r="R10" s="23">
        <v>86.35</v>
      </c>
      <c r="S10" s="23">
        <v>87</v>
      </c>
      <c r="T10" s="23">
        <v>87.91</v>
      </c>
      <c r="U10" s="23">
        <v>89.96</v>
      </c>
      <c r="V10" s="23">
        <v>89.51</v>
      </c>
      <c r="W10" s="23">
        <v>89.8</v>
      </c>
      <c r="X10" s="23">
        <v>90.25</v>
      </c>
      <c r="Y10" s="23">
        <v>90.58</v>
      </c>
    </row>
    <row r="11" spans="2:25" x14ac:dyDescent="0.3">
      <c r="B11" s="16" t="s">
        <v>64</v>
      </c>
      <c r="C11" s="23">
        <v>28.47</v>
      </c>
      <c r="D11" s="23">
        <v>26.62</v>
      </c>
      <c r="E11" s="23">
        <v>25.8</v>
      </c>
      <c r="F11" s="23">
        <v>24.88</v>
      </c>
      <c r="G11" s="23">
        <v>24.24</v>
      </c>
      <c r="H11" s="23">
        <v>22.96</v>
      </c>
      <c r="I11" s="23">
        <v>22.33</v>
      </c>
      <c r="J11" s="23">
        <v>19.309999999999999</v>
      </c>
      <c r="K11" s="23">
        <v>18.670000000000002</v>
      </c>
      <c r="L11" s="23">
        <v>17.5</v>
      </c>
      <c r="M11" s="23">
        <v>16.23</v>
      </c>
      <c r="N11" s="23">
        <v>15.8</v>
      </c>
      <c r="O11" s="23">
        <v>15.4</v>
      </c>
      <c r="P11" s="23">
        <v>15</v>
      </c>
      <c r="Q11" s="23">
        <v>14.17</v>
      </c>
      <c r="R11" s="23">
        <v>13.65</v>
      </c>
      <c r="S11" s="23">
        <v>13</v>
      </c>
      <c r="T11" s="23">
        <v>12.09</v>
      </c>
      <c r="U11" s="23">
        <v>10.039999999999999</v>
      </c>
      <c r="V11" s="23">
        <v>10.49</v>
      </c>
      <c r="W11" s="23">
        <v>10.199999999999999</v>
      </c>
      <c r="X11" s="23">
        <v>9.75</v>
      </c>
      <c r="Y11" s="23">
        <v>9.42</v>
      </c>
    </row>
    <row r="12" spans="2:25"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v>100</v>
      </c>
      <c r="S12" s="21">
        <v>100</v>
      </c>
      <c r="T12" s="21">
        <v>100</v>
      </c>
      <c r="U12" s="21">
        <v>100</v>
      </c>
      <c r="V12" s="21">
        <v>100</v>
      </c>
      <c r="W12" s="21">
        <v>100</v>
      </c>
      <c r="X12" s="21">
        <v>100</v>
      </c>
      <c r="Y12" s="21">
        <f>SUM(Y10:Y11)</f>
        <v>100</v>
      </c>
    </row>
    <row r="20" spans="4:26" x14ac:dyDescent="0.3">
      <c r="D20" s="28"/>
      <c r="E20" s="28"/>
      <c r="F20" s="28"/>
      <c r="G20" s="28"/>
      <c r="H20" s="28"/>
      <c r="I20" s="28"/>
      <c r="J20" s="28"/>
      <c r="K20" s="28"/>
      <c r="L20" s="28"/>
      <c r="M20" s="28"/>
      <c r="N20" s="28"/>
      <c r="O20" s="28"/>
      <c r="P20" s="28"/>
      <c r="Q20" s="28"/>
      <c r="R20" s="28"/>
      <c r="S20" s="28"/>
      <c r="T20" s="28"/>
      <c r="U20" s="28"/>
      <c r="V20" s="28"/>
      <c r="W20" s="28"/>
      <c r="X20" s="28"/>
      <c r="Y20" s="28"/>
      <c r="Z20" s="28"/>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8572-2560-4D45-BFF4-AE35BD62F7CE}">
  <sheetPr codeName="Sheet21"/>
  <dimension ref="B2:Y12"/>
  <sheetViews>
    <sheetView workbookViewId="0">
      <selection activeCell="Q37" sqref="Q37"/>
    </sheetView>
  </sheetViews>
  <sheetFormatPr defaultColWidth="8.88671875" defaultRowHeight="13.8" x14ac:dyDescent="0.3"/>
  <cols>
    <col min="1" max="1" width="8.88671875" style="15"/>
    <col min="2" max="2" width="28.33203125" style="16" customWidth="1"/>
    <col min="3" max="25" width="11.5546875" style="15" customWidth="1"/>
    <col min="26" max="16384" width="8.88671875" style="15"/>
  </cols>
  <sheetData>
    <row r="2" spans="2:25" ht="15.6" x14ac:dyDescent="0.3">
      <c r="B2" s="11" t="s">
        <v>238</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199</v>
      </c>
      <c r="C5" s="20">
        <v>38584062</v>
      </c>
      <c r="D5" s="20">
        <v>39291721</v>
      </c>
      <c r="E5" s="20">
        <v>39723764</v>
      </c>
      <c r="F5" s="20">
        <v>40746687</v>
      </c>
      <c r="G5" s="20">
        <v>41369043</v>
      </c>
      <c r="H5" s="20">
        <v>41616934</v>
      </c>
      <c r="I5" s="20">
        <v>41366835</v>
      </c>
      <c r="J5" s="20">
        <v>41303488</v>
      </c>
      <c r="K5" s="20">
        <v>41629179</v>
      </c>
      <c r="L5" s="20">
        <v>43031606</v>
      </c>
      <c r="M5" s="20">
        <v>42877433</v>
      </c>
      <c r="N5" s="20">
        <v>43335214</v>
      </c>
      <c r="O5" s="20">
        <v>43991081</v>
      </c>
      <c r="P5" s="20">
        <v>45136066</v>
      </c>
      <c r="Q5" s="20">
        <v>45698815</v>
      </c>
      <c r="R5" s="20">
        <v>46677746</v>
      </c>
      <c r="S5" s="20">
        <v>47670128</v>
      </c>
      <c r="T5" s="20">
        <v>48360406</v>
      </c>
      <c r="U5" s="20">
        <v>50391697</v>
      </c>
      <c r="V5" s="20">
        <v>50729092</v>
      </c>
      <c r="W5" s="20">
        <v>51684853</v>
      </c>
      <c r="X5" s="20">
        <v>52491486</v>
      </c>
      <c r="Y5" s="20">
        <v>53396336</v>
      </c>
    </row>
    <row r="6" spans="2:25" x14ac:dyDescent="0.3">
      <c r="B6" s="16" t="s">
        <v>200</v>
      </c>
      <c r="C6" s="20">
        <v>7283653</v>
      </c>
      <c r="D6" s="20">
        <v>7161253</v>
      </c>
      <c r="E6" s="20">
        <v>7267886</v>
      </c>
      <c r="F6" s="20">
        <v>6812321</v>
      </c>
      <c r="G6" s="20">
        <v>6811229</v>
      </c>
      <c r="H6" s="20">
        <v>7147386</v>
      </c>
      <c r="I6" s="20">
        <v>8056513</v>
      </c>
      <c r="J6" s="20">
        <v>8502191</v>
      </c>
      <c r="K6" s="20">
        <v>8966979</v>
      </c>
      <c r="L6" s="20">
        <v>8311769</v>
      </c>
      <c r="M6" s="20">
        <v>9156794</v>
      </c>
      <c r="N6" s="20">
        <v>9608037</v>
      </c>
      <c r="O6" s="20">
        <v>9470114</v>
      </c>
      <c r="P6" s="20">
        <v>9306739</v>
      </c>
      <c r="Q6" s="20">
        <v>9446761</v>
      </c>
      <c r="R6" s="20">
        <v>9474969</v>
      </c>
      <c r="S6" s="20">
        <v>9379813</v>
      </c>
      <c r="T6" s="20">
        <v>10068485</v>
      </c>
      <c r="U6" s="20">
        <v>9017489</v>
      </c>
      <c r="V6" s="20">
        <v>9706359</v>
      </c>
      <c r="W6" s="20">
        <v>9699315</v>
      </c>
      <c r="X6" s="20">
        <v>9791773</v>
      </c>
      <c r="Y6" s="20">
        <v>9782929</v>
      </c>
    </row>
    <row r="7" spans="2:25" s="16" customFormat="1" x14ac:dyDescent="0.3">
      <c r="B7" s="16" t="s">
        <v>0</v>
      </c>
      <c r="C7" s="21">
        <v>45867714</v>
      </c>
      <c r="D7" s="21">
        <v>46452974</v>
      </c>
      <c r="E7" s="21">
        <v>46991650</v>
      </c>
      <c r="F7" s="21">
        <v>47559008</v>
      </c>
      <c r="G7" s="21">
        <v>48180272</v>
      </c>
      <c r="H7" s="21">
        <v>48764320</v>
      </c>
      <c r="I7" s="21">
        <v>49423348</v>
      </c>
      <c r="J7" s="21">
        <v>49805679</v>
      </c>
      <c r="K7" s="21">
        <v>50596158</v>
      </c>
      <c r="L7" s="21">
        <v>51343375</v>
      </c>
      <c r="M7" s="21">
        <v>52034227</v>
      </c>
      <c r="N7" s="21">
        <v>52943250</v>
      </c>
      <c r="O7" s="21">
        <v>53461195</v>
      </c>
      <c r="P7" s="21">
        <v>54442805</v>
      </c>
      <c r="Q7" s="21">
        <v>55145577</v>
      </c>
      <c r="R7" s="21">
        <v>56152715</v>
      </c>
      <c r="S7" s="21">
        <v>57049941</v>
      </c>
      <c r="T7" s="21">
        <v>58428891</v>
      </c>
      <c r="U7" s="21">
        <v>59409186</v>
      </c>
      <c r="V7" s="21">
        <v>60435451</v>
      </c>
      <c r="W7" s="21">
        <v>61384168</v>
      </c>
      <c r="X7" s="21">
        <v>62283259</v>
      </c>
      <c r="Y7" s="21">
        <v>63179265</v>
      </c>
    </row>
    <row r="8" spans="2:25" s="16" customFormat="1" x14ac:dyDescent="0.3">
      <c r="C8" s="21"/>
      <c r="D8" s="21"/>
      <c r="E8" s="21"/>
      <c r="F8" s="21"/>
      <c r="G8" s="21"/>
      <c r="H8" s="21"/>
      <c r="I8" s="21"/>
      <c r="J8" s="21"/>
      <c r="K8" s="21"/>
      <c r="L8" s="21"/>
      <c r="M8" s="21"/>
      <c r="N8" s="21"/>
      <c r="O8" s="21"/>
      <c r="P8" s="21"/>
      <c r="Q8" s="21"/>
      <c r="R8" s="21"/>
      <c r="S8" s="21"/>
      <c r="T8" s="21"/>
      <c r="U8" s="21"/>
      <c r="V8" s="21"/>
      <c r="W8" s="21"/>
      <c r="X8" s="21"/>
    </row>
    <row r="9" spans="2:25" s="16" customFormat="1" x14ac:dyDescent="0.3">
      <c r="B9" s="27"/>
      <c r="C9" s="27">
        <v>2002</v>
      </c>
      <c r="D9" s="27">
        <v>2003</v>
      </c>
      <c r="E9" s="27">
        <v>2004</v>
      </c>
      <c r="F9" s="27">
        <v>2005</v>
      </c>
      <c r="G9" s="27">
        <v>2006</v>
      </c>
      <c r="H9" s="27">
        <v>2007</v>
      </c>
      <c r="I9" s="27">
        <v>2008</v>
      </c>
      <c r="J9" s="27">
        <v>2009</v>
      </c>
      <c r="K9" s="27">
        <v>2010</v>
      </c>
      <c r="L9" s="27">
        <v>2011</v>
      </c>
      <c r="M9" s="27">
        <v>2012</v>
      </c>
      <c r="N9" s="27">
        <v>2013</v>
      </c>
      <c r="O9" s="27">
        <v>2014</v>
      </c>
      <c r="P9" s="27">
        <v>2015</v>
      </c>
      <c r="Q9" s="27">
        <v>2016</v>
      </c>
      <c r="R9" s="27">
        <v>2017</v>
      </c>
      <c r="S9" s="27">
        <v>2018</v>
      </c>
      <c r="T9" s="27">
        <v>2019</v>
      </c>
      <c r="U9" s="27">
        <v>2020</v>
      </c>
      <c r="V9" s="27">
        <v>2021</v>
      </c>
      <c r="W9" s="27">
        <v>2022</v>
      </c>
      <c r="X9" s="27">
        <v>2023</v>
      </c>
      <c r="Y9" s="27">
        <v>2024</v>
      </c>
    </row>
    <row r="10" spans="2:25" x14ac:dyDescent="0.3">
      <c r="B10" s="16" t="s">
        <v>199</v>
      </c>
      <c r="C10" s="23">
        <v>84.12</v>
      </c>
      <c r="D10" s="23">
        <v>84.58</v>
      </c>
      <c r="E10" s="23">
        <v>84.53</v>
      </c>
      <c r="F10" s="23">
        <v>85.68</v>
      </c>
      <c r="G10" s="23">
        <v>85.86</v>
      </c>
      <c r="H10" s="23">
        <v>85.34</v>
      </c>
      <c r="I10" s="23">
        <v>83.7</v>
      </c>
      <c r="J10" s="23">
        <v>82.93</v>
      </c>
      <c r="K10" s="23">
        <v>82.28</v>
      </c>
      <c r="L10" s="23">
        <v>83.81</v>
      </c>
      <c r="M10" s="23">
        <v>82.4</v>
      </c>
      <c r="N10" s="23">
        <v>81.849999999999994</v>
      </c>
      <c r="O10" s="23">
        <v>82.29</v>
      </c>
      <c r="P10" s="23">
        <v>82.91</v>
      </c>
      <c r="Q10" s="23">
        <v>82.87</v>
      </c>
      <c r="R10" s="23">
        <v>83.13</v>
      </c>
      <c r="S10" s="23">
        <v>83.56</v>
      </c>
      <c r="T10" s="23">
        <v>82.77</v>
      </c>
      <c r="U10" s="23">
        <v>84.82</v>
      </c>
      <c r="V10" s="23">
        <v>83.94</v>
      </c>
      <c r="W10" s="23">
        <v>84.2</v>
      </c>
      <c r="X10" s="23">
        <v>84.28</v>
      </c>
      <c r="Y10" s="23">
        <v>84.52</v>
      </c>
    </row>
    <row r="11" spans="2:25" x14ac:dyDescent="0.3">
      <c r="B11" s="16" t="s">
        <v>200</v>
      </c>
      <c r="C11" s="23">
        <v>15.88</v>
      </c>
      <c r="D11" s="23">
        <v>15.42</v>
      </c>
      <c r="E11" s="23">
        <v>15.47</v>
      </c>
      <c r="F11" s="23">
        <v>14.32</v>
      </c>
      <c r="G11" s="23">
        <v>14.14</v>
      </c>
      <c r="H11" s="23">
        <v>14.66</v>
      </c>
      <c r="I11" s="23">
        <v>16.3</v>
      </c>
      <c r="J11" s="23">
        <v>17.07</v>
      </c>
      <c r="K11" s="23">
        <v>17.72</v>
      </c>
      <c r="L11" s="23">
        <v>16.190000000000001</v>
      </c>
      <c r="M11" s="23">
        <v>17.600000000000001</v>
      </c>
      <c r="N11" s="23">
        <v>18.149999999999999</v>
      </c>
      <c r="O11" s="23">
        <v>17.71</v>
      </c>
      <c r="P11" s="23">
        <v>17.09</v>
      </c>
      <c r="Q11" s="23">
        <v>17.13</v>
      </c>
      <c r="R11" s="23">
        <v>16.87</v>
      </c>
      <c r="S11" s="23">
        <v>16.440000000000001</v>
      </c>
      <c r="T11" s="23">
        <v>17.23</v>
      </c>
      <c r="U11" s="23">
        <v>15.18</v>
      </c>
      <c r="V11" s="23">
        <v>16.059999999999999</v>
      </c>
      <c r="W11" s="23">
        <v>15.8</v>
      </c>
      <c r="X11" s="23">
        <v>15.72</v>
      </c>
      <c r="Y11" s="23">
        <v>15.48</v>
      </c>
    </row>
    <row r="12" spans="2:25" s="16" customFormat="1" x14ac:dyDescent="0.3">
      <c r="B12" s="16" t="s">
        <v>0</v>
      </c>
      <c r="C12" s="24">
        <v>100</v>
      </c>
      <c r="D12" s="24">
        <v>100</v>
      </c>
      <c r="E12" s="24">
        <v>100</v>
      </c>
      <c r="F12" s="24">
        <v>100</v>
      </c>
      <c r="G12" s="24">
        <v>100</v>
      </c>
      <c r="H12" s="24">
        <v>100</v>
      </c>
      <c r="I12" s="24">
        <v>100</v>
      </c>
      <c r="J12" s="24">
        <v>100</v>
      </c>
      <c r="K12" s="24">
        <v>100</v>
      </c>
      <c r="L12" s="24">
        <v>100</v>
      </c>
      <c r="M12" s="24">
        <v>100</v>
      </c>
      <c r="N12" s="24">
        <v>100</v>
      </c>
      <c r="O12" s="24">
        <v>100</v>
      </c>
      <c r="P12" s="24">
        <v>100</v>
      </c>
      <c r="Q12" s="24">
        <v>100</v>
      </c>
      <c r="R12" s="24">
        <v>100</v>
      </c>
      <c r="S12" s="24">
        <v>100</v>
      </c>
      <c r="T12" s="24">
        <v>100</v>
      </c>
      <c r="U12" s="24">
        <v>100</v>
      </c>
      <c r="V12" s="24">
        <v>100</v>
      </c>
      <c r="W12" s="24">
        <v>100</v>
      </c>
      <c r="X12" s="24">
        <v>100</v>
      </c>
      <c r="Y12" s="24">
        <f>SUM(Y10:Y11)</f>
        <v>100</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764C-C9ED-42F9-8C90-27A7E7863FEB}">
  <sheetPr codeName="Sheet22"/>
  <dimension ref="B2:R12"/>
  <sheetViews>
    <sheetView workbookViewId="0">
      <selection activeCell="K29" sqref="K29"/>
    </sheetView>
  </sheetViews>
  <sheetFormatPr defaultColWidth="8.88671875" defaultRowHeight="13.8" x14ac:dyDescent="0.3"/>
  <cols>
    <col min="1" max="1" width="8.88671875" style="15"/>
    <col min="2" max="2" width="16.6640625" style="16" customWidth="1"/>
    <col min="3" max="17" width="13.5546875" style="15" bestFit="1" customWidth="1"/>
    <col min="18" max="18" width="15.5546875" style="15" bestFit="1" customWidth="1"/>
    <col min="19" max="16384" width="8.88671875" style="15"/>
  </cols>
  <sheetData>
    <row r="2" spans="2:18" ht="15.6" x14ac:dyDescent="0.3">
      <c r="B2" s="11" t="s">
        <v>239</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65</v>
      </c>
      <c r="C5" s="20">
        <v>41875596</v>
      </c>
      <c r="D5" s="20">
        <v>42087927</v>
      </c>
      <c r="E5" s="20">
        <v>43298255</v>
      </c>
      <c r="F5" s="20">
        <v>43962403</v>
      </c>
      <c r="G5" s="20">
        <v>44509070</v>
      </c>
      <c r="H5" s="20">
        <v>45519527</v>
      </c>
      <c r="I5" s="20">
        <v>46156420</v>
      </c>
      <c r="J5" s="20">
        <v>47090951</v>
      </c>
      <c r="K5" s="20">
        <v>48398241</v>
      </c>
      <c r="L5" s="20">
        <v>49189891</v>
      </c>
      <c r="M5" s="20">
        <v>49098892</v>
      </c>
      <c r="N5" s="20">
        <v>50959624</v>
      </c>
      <c r="O5" s="20">
        <v>52132172</v>
      </c>
      <c r="P5" s="20">
        <v>52915831</v>
      </c>
      <c r="Q5" s="20">
        <v>53692682</v>
      </c>
      <c r="R5" s="44">
        <v>54761678</v>
      </c>
    </row>
    <row r="6" spans="2:18" x14ac:dyDescent="0.3">
      <c r="B6" s="16" t="s">
        <v>66</v>
      </c>
      <c r="C6" s="20">
        <v>2479364</v>
      </c>
      <c r="D6" s="20">
        <v>2789079</v>
      </c>
      <c r="E6" s="20">
        <v>2339505</v>
      </c>
      <c r="F6" s="20">
        <v>2375793</v>
      </c>
      <c r="G6" s="20">
        <v>2574030</v>
      </c>
      <c r="H6" s="20">
        <v>2412113</v>
      </c>
      <c r="I6" s="20">
        <v>2552289</v>
      </c>
      <c r="J6" s="20">
        <v>2299532</v>
      </c>
      <c r="K6" s="20">
        <v>2123282</v>
      </c>
      <c r="L6" s="20">
        <v>2253467</v>
      </c>
      <c r="M6" s="20">
        <v>3460992</v>
      </c>
      <c r="N6" s="20">
        <v>2598924</v>
      </c>
      <c r="O6" s="20">
        <v>2454143</v>
      </c>
      <c r="P6" s="20">
        <v>2656889</v>
      </c>
      <c r="Q6" s="20">
        <v>2821926</v>
      </c>
      <c r="R6" s="44">
        <v>2692107</v>
      </c>
    </row>
    <row r="7" spans="2:18" s="16" customFormat="1" x14ac:dyDescent="0.3">
      <c r="B7" s="16" t="s">
        <v>0</v>
      </c>
      <c r="C7" s="21">
        <v>44354961</v>
      </c>
      <c r="D7" s="21">
        <v>44877006</v>
      </c>
      <c r="E7" s="21">
        <v>45637760</v>
      </c>
      <c r="F7" s="21">
        <v>46338196</v>
      </c>
      <c r="G7" s="21">
        <v>47083100</v>
      </c>
      <c r="H7" s="21">
        <v>47931640</v>
      </c>
      <c r="I7" s="21">
        <v>48708709</v>
      </c>
      <c r="J7" s="21">
        <v>49390483</v>
      </c>
      <c r="K7" s="21">
        <v>50521523</v>
      </c>
      <c r="L7" s="21">
        <v>51443357</v>
      </c>
      <c r="M7" s="21">
        <v>52559884</v>
      </c>
      <c r="N7" s="21">
        <v>53558548</v>
      </c>
      <c r="O7" s="21">
        <v>54586315</v>
      </c>
      <c r="P7" s="21">
        <v>55572720</v>
      </c>
      <c r="Q7" s="21">
        <v>56514608</v>
      </c>
      <c r="R7" s="45">
        <v>57453786</v>
      </c>
    </row>
    <row r="8" spans="2:18" s="16" customFormat="1" x14ac:dyDescent="0.3">
      <c r="C8" s="21"/>
      <c r="D8" s="21"/>
      <c r="E8" s="21"/>
      <c r="F8" s="21"/>
      <c r="G8" s="21"/>
      <c r="H8" s="21"/>
      <c r="I8" s="21"/>
      <c r="J8" s="21"/>
      <c r="K8" s="21"/>
      <c r="L8" s="21"/>
      <c r="M8" s="21"/>
      <c r="N8" s="21"/>
      <c r="O8" s="21"/>
      <c r="P8" s="21"/>
      <c r="Q8" s="21"/>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65</v>
      </c>
      <c r="C10" s="23">
        <v>94.41</v>
      </c>
      <c r="D10" s="23">
        <v>93.79</v>
      </c>
      <c r="E10" s="23">
        <v>94.87</v>
      </c>
      <c r="F10" s="23">
        <v>94.87</v>
      </c>
      <c r="G10" s="23">
        <v>94.53</v>
      </c>
      <c r="H10" s="23">
        <v>94.97</v>
      </c>
      <c r="I10" s="23">
        <v>94.76</v>
      </c>
      <c r="J10" s="23">
        <v>95.34</v>
      </c>
      <c r="K10" s="23">
        <v>95.8</v>
      </c>
      <c r="L10" s="23">
        <v>95.62</v>
      </c>
      <c r="M10" s="23">
        <v>93.42</v>
      </c>
      <c r="N10" s="23">
        <v>95.15</v>
      </c>
      <c r="O10" s="23">
        <v>95.5</v>
      </c>
      <c r="P10" s="23">
        <v>95.22</v>
      </c>
      <c r="Q10" s="23">
        <v>95.01</v>
      </c>
      <c r="R10" s="23">
        <v>95.31</v>
      </c>
    </row>
    <row r="11" spans="2:18" x14ac:dyDescent="0.3">
      <c r="B11" s="16" t="s">
        <v>66</v>
      </c>
      <c r="C11" s="23">
        <v>5.59</v>
      </c>
      <c r="D11" s="23">
        <v>6.21</v>
      </c>
      <c r="E11" s="23">
        <v>5.13</v>
      </c>
      <c r="F11" s="23">
        <v>5.13</v>
      </c>
      <c r="G11" s="23">
        <v>5.47</v>
      </c>
      <c r="H11" s="23">
        <v>5.03</v>
      </c>
      <c r="I11" s="23">
        <v>5.24</v>
      </c>
      <c r="J11" s="23">
        <v>4.66</v>
      </c>
      <c r="K11" s="23">
        <v>4.2</v>
      </c>
      <c r="L11" s="23">
        <v>4.38</v>
      </c>
      <c r="M11" s="23">
        <v>6.58</v>
      </c>
      <c r="N11" s="23">
        <v>4.8499999999999996</v>
      </c>
      <c r="O11" s="23">
        <v>4.5</v>
      </c>
      <c r="P11" s="23">
        <v>4.78</v>
      </c>
      <c r="Q11" s="23">
        <v>4.99</v>
      </c>
      <c r="R11" s="23">
        <v>4.6900000000000004</v>
      </c>
    </row>
    <row r="12" spans="2:18"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f>SUM(R10:R11)</f>
        <v>100</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075-6A0D-4D29-BEA7-5E83DAA69D59}">
  <sheetPr codeName="Sheet23"/>
  <dimension ref="B2:X12"/>
  <sheetViews>
    <sheetView workbookViewId="0">
      <selection activeCell="W20" sqref="W20"/>
    </sheetView>
  </sheetViews>
  <sheetFormatPr defaultColWidth="8.88671875" defaultRowHeight="13.8" x14ac:dyDescent="0.3"/>
  <cols>
    <col min="1" max="1" width="8.88671875" style="15"/>
    <col min="2" max="2" width="8.6640625" style="16"/>
    <col min="3" max="23" width="11.5546875" style="15" customWidth="1"/>
    <col min="24" max="24" width="14.5546875" style="15" bestFit="1" customWidth="1"/>
    <col min="25" max="16384" width="8.88671875" style="15"/>
  </cols>
  <sheetData>
    <row r="2" spans="2:24" ht="15.6" x14ac:dyDescent="0.3">
      <c r="B2" s="11" t="s">
        <v>240</v>
      </c>
    </row>
    <row r="4" spans="2:24" s="16" customFormat="1" x14ac:dyDescent="0.3">
      <c r="B4" s="27"/>
      <c r="C4" s="27">
        <v>2003</v>
      </c>
      <c r="D4" s="27">
        <v>2004</v>
      </c>
      <c r="E4" s="27">
        <v>2005</v>
      </c>
      <c r="F4" s="27">
        <v>2006</v>
      </c>
      <c r="G4" s="27">
        <v>2007</v>
      </c>
      <c r="H4" s="27">
        <v>2008</v>
      </c>
      <c r="I4" s="27">
        <v>2009</v>
      </c>
      <c r="J4" s="27">
        <v>2010</v>
      </c>
      <c r="K4" s="27">
        <v>2011</v>
      </c>
      <c r="L4" s="27">
        <v>2012</v>
      </c>
      <c r="M4" s="27">
        <v>2013</v>
      </c>
      <c r="N4" s="27">
        <v>2014</v>
      </c>
      <c r="O4" s="27">
        <v>2015</v>
      </c>
      <c r="P4" s="27">
        <v>2016</v>
      </c>
      <c r="Q4" s="27">
        <v>2017</v>
      </c>
      <c r="R4" s="27">
        <v>2018</v>
      </c>
      <c r="S4" s="27">
        <v>2019</v>
      </c>
      <c r="T4" s="27">
        <v>2020</v>
      </c>
      <c r="U4" s="27">
        <v>2021</v>
      </c>
      <c r="V4" s="27">
        <v>2022</v>
      </c>
      <c r="W4" s="27">
        <v>2023</v>
      </c>
      <c r="X4" s="27">
        <v>2024</v>
      </c>
    </row>
    <row r="5" spans="2:24" x14ac:dyDescent="0.3">
      <c r="B5" s="16" t="s">
        <v>53</v>
      </c>
      <c r="C5" s="20">
        <v>5959250</v>
      </c>
      <c r="D5" s="20">
        <v>7747081</v>
      </c>
      <c r="E5" s="20">
        <v>9257485</v>
      </c>
      <c r="F5" s="20">
        <v>10112981</v>
      </c>
      <c r="G5" s="20">
        <v>11060223</v>
      </c>
      <c r="H5" s="20">
        <v>11873238</v>
      </c>
      <c r="I5" s="20">
        <v>13585259</v>
      </c>
      <c r="J5" s="20">
        <v>13929701</v>
      </c>
      <c r="K5" s="20">
        <v>14722256</v>
      </c>
      <c r="L5" s="20">
        <v>15436251</v>
      </c>
      <c r="M5" s="20">
        <v>16075095</v>
      </c>
      <c r="N5" s="20">
        <v>15762719</v>
      </c>
      <c r="O5" s="20">
        <v>16737109</v>
      </c>
      <c r="P5" s="20">
        <v>16880390</v>
      </c>
      <c r="Q5" s="20">
        <v>17383500</v>
      </c>
      <c r="R5" s="20">
        <v>17807735</v>
      </c>
      <c r="S5" s="20">
        <v>18053326</v>
      </c>
      <c r="T5" s="20">
        <v>20280415</v>
      </c>
      <c r="U5" s="20">
        <v>21558616</v>
      </c>
      <c r="V5" s="20">
        <v>22714648</v>
      </c>
      <c r="W5" s="20">
        <v>24562422</v>
      </c>
      <c r="X5" s="44">
        <v>25354728</v>
      </c>
    </row>
    <row r="6" spans="2:24" x14ac:dyDescent="0.3">
      <c r="B6" s="16" t="s">
        <v>54</v>
      </c>
      <c r="C6" s="20">
        <v>40501331</v>
      </c>
      <c r="D6" s="20">
        <v>39273632</v>
      </c>
      <c r="E6" s="20">
        <v>38344424</v>
      </c>
      <c r="F6" s="20">
        <v>38091909</v>
      </c>
      <c r="G6" s="20">
        <v>37770189</v>
      </c>
      <c r="H6" s="20">
        <v>37606032</v>
      </c>
      <c r="I6" s="20">
        <v>36110007</v>
      </c>
      <c r="J6" s="20">
        <v>36920682</v>
      </c>
      <c r="K6" s="20">
        <v>36852181</v>
      </c>
      <c r="L6" s="20">
        <v>36889182</v>
      </c>
      <c r="M6" s="20">
        <v>37029292</v>
      </c>
      <c r="N6" s="20">
        <v>38149647</v>
      </c>
      <c r="O6" s="20">
        <v>38013382</v>
      </c>
      <c r="P6" s="20">
        <v>38739550</v>
      </c>
      <c r="Q6" s="20">
        <v>39138448</v>
      </c>
      <c r="R6" s="20">
        <v>39650076</v>
      </c>
      <c r="S6" s="20">
        <v>40287392</v>
      </c>
      <c r="T6" s="20">
        <v>37777493</v>
      </c>
      <c r="U6" s="20">
        <v>38793686</v>
      </c>
      <c r="V6" s="20">
        <v>38562849</v>
      </c>
      <c r="W6" s="20">
        <v>37596370</v>
      </c>
      <c r="X6" s="44">
        <v>37680261</v>
      </c>
    </row>
    <row r="7" spans="2:24" s="16" customFormat="1" x14ac:dyDescent="0.3">
      <c r="B7" s="16" t="s">
        <v>0</v>
      </c>
      <c r="C7" s="21">
        <v>46460581</v>
      </c>
      <c r="D7" s="21">
        <v>47020713</v>
      </c>
      <c r="E7" s="21">
        <v>47601909</v>
      </c>
      <c r="F7" s="21">
        <v>48204889</v>
      </c>
      <c r="G7" s="21">
        <v>48830411</v>
      </c>
      <c r="H7" s="21">
        <v>49479270</v>
      </c>
      <c r="I7" s="21">
        <v>49695266</v>
      </c>
      <c r="J7" s="21">
        <v>50850383</v>
      </c>
      <c r="K7" s="21">
        <v>51574437</v>
      </c>
      <c r="L7" s="21">
        <v>52325433</v>
      </c>
      <c r="M7" s="21">
        <v>53104386</v>
      </c>
      <c r="N7" s="21">
        <v>53912366</v>
      </c>
      <c r="O7" s="21">
        <v>54750491</v>
      </c>
      <c r="P7" s="21">
        <v>55619940</v>
      </c>
      <c r="Q7" s="21">
        <v>56521948</v>
      </c>
      <c r="R7" s="21">
        <v>57457811</v>
      </c>
      <c r="S7" s="21">
        <v>58340718</v>
      </c>
      <c r="T7" s="21">
        <v>58057908</v>
      </c>
      <c r="U7" s="21">
        <v>60352302</v>
      </c>
      <c r="V7" s="21">
        <v>61277497</v>
      </c>
      <c r="W7" s="21">
        <v>62158791</v>
      </c>
      <c r="X7" s="45">
        <v>63034989</v>
      </c>
    </row>
    <row r="8" spans="2:24" s="16" customFormat="1" x14ac:dyDescent="0.3">
      <c r="C8" s="21"/>
      <c r="D8" s="21"/>
      <c r="E8" s="21"/>
      <c r="F8" s="21"/>
      <c r="G8" s="21"/>
      <c r="H8" s="21"/>
      <c r="I8" s="21"/>
      <c r="J8" s="21"/>
      <c r="K8" s="21"/>
      <c r="L8" s="21"/>
      <c r="M8" s="21"/>
      <c r="N8" s="21"/>
      <c r="O8" s="21"/>
      <c r="P8" s="21"/>
      <c r="Q8" s="21"/>
      <c r="R8" s="21"/>
      <c r="S8" s="21"/>
      <c r="T8" s="21"/>
      <c r="U8" s="21"/>
      <c r="V8" s="21"/>
      <c r="W8" s="21"/>
    </row>
    <row r="9" spans="2:24" s="16" customFormat="1" x14ac:dyDescent="0.3">
      <c r="B9" s="27"/>
      <c r="C9" s="27">
        <v>2003</v>
      </c>
      <c r="D9" s="27">
        <v>2004</v>
      </c>
      <c r="E9" s="27">
        <v>2005</v>
      </c>
      <c r="F9" s="27">
        <v>2006</v>
      </c>
      <c r="G9" s="27">
        <v>2007</v>
      </c>
      <c r="H9" s="27">
        <v>2008</v>
      </c>
      <c r="I9" s="27">
        <v>2009</v>
      </c>
      <c r="J9" s="27">
        <v>2010</v>
      </c>
      <c r="K9" s="27">
        <v>2011</v>
      </c>
      <c r="L9" s="27">
        <v>2012</v>
      </c>
      <c r="M9" s="27">
        <v>2013</v>
      </c>
      <c r="N9" s="27">
        <v>2014</v>
      </c>
      <c r="O9" s="27">
        <v>2015</v>
      </c>
      <c r="P9" s="27">
        <v>2016</v>
      </c>
      <c r="Q9" s="27">
        <v>2017</v>
      </c>
      <c r="R9" s="27">
        <v>2018</v>
      </c>
      <c r="S9" s="27">
        <v>2019</v>
      </c>
      <c r="T9" s="27">
        <v>2020</v>
      </c>
      <c r="U9" s="27">
        <v>2021</v>
      </c>
      <c r="V9" s="27">
        <v>2022</v>
      </c>
      <c r="W9" s="27">
        <v>2023</v>
      </c>
      <c r="X9" s="27">
        <v>2024</v>
      </c>
    </row>
    <row r="10" spans="2:24" x14ac:dyDescent="0.3">
      <c r="B10" s="16" t="s">
        <v>53</v>
      </c>
      <c r="C10" s="23">
        <v>12.83</v>
      </c>
      <c r="D10" s="23">
        <v>16.48</v>
      </c>
      <c r="E10" s="23">
        <v>19.45</v>
      </c>
      <c r="F10" s="23">
        <v>20.98</v>
      </c>
      <c r="G10" s="23">
        <v>22.65</v>
      </c>
      <c r="H10" s="23">
        <v>24</v>
      </c>
      <c r="I10" s="23">
        <v>27.34</v>
      </c>
      <c r="J10" s="23">
        <v>27.39</v>
      </c>
      <c r="K10" s="23">
        <v>28.55</v>
      </c>
      <c r="L10" s="23">
        <v>29.5</v>
      </c>
      <c r="M10" s="23">
        <v>30.27</v>
      </c>
      <c r="N10" s="23">
        <v>29.24</v>
      </c>
      <c r="O10" s="23">
        <v>30.57</v>
      </c>
      <c r="P10" s="23">
        <v>30.35</v>
      </c>
      <c r="Q10" s="23">
        <v>30.76</v>
      </c>
      <c r="R10" s="23">
        <v>30.99</v>
      </c>
      <c r="S10" s="23">
        <v>30.94</v>
      </c>
      <c r="T10" s="23">
        <v>34.93</v>
      </c>
      <c r="U10" s="23">
        <v>35.72</v>
      </c>
      <c r="V10" s="23">
        <v>37.07</v>
      </c>
      <c r="W10" s="23">
        <v>39.520000000000003</v>
      </c>
      <c r="X10" s="23">
        <v>40.22</v>
      </c>
    </row>
    <row r="11" spans="2:24" x14ac:dyDescent="0.3">
      <c r="B11" s="16" t="s">
        <v>54</v>
      </c>
      <c r="C11" s="23">
        <v>87.17</v>
      </c>
      <c r="D11" s="23">
        <v>83.52</v>
      </c>
      <c r="E11" s="23">
        <v>80.55</v>
      </c>
      <c r="F11" s="23">
        <v>79.02</v>
      </c>
      <c r="G11" s="23">
        <v>77.349999999999994</v>
      </c>
      <c r="H11" s="23">
        <v>76</v>
      </c>
      <c r="I11" s="23">
        <v>72.66</v>
      </c>
      <c r="J11" s="23">
        <v>72.61</v>
      </c>
      <c r="K11" s="23">
        <v>71.45</v>
      </c>
      <c r="L11" s="23">
        <v>70.5</v>
      </c>
      <c r="M11" s="23">
        <v>69.73</v>
      </c>
      <c r="N11" s="23">
        <v>70.760000000000005</v>
      </c>
      <c r="O11" s="23">
        <v>69.430000000000007</v>
      </c>
      <c r="P11" s="23">
        <v>69.650000000000006</v>
      </c>
      <c r="Q11" s="23">
        <v>69.239999999999995</v>
      </c>
      <c r="R11" s="23">
        <v>69.010000000000005</v>
      </c>
      <c r="S11" s="23">
        <v>69.06</v>
      </c>
      <c r="T11" s="23">
        <v>65.069999999999993</v>
      </c>
      <c r="U11" s="23">
        <v>64.28</v>
      </c>
      <c r="V11" s="23">
        <v>62.93</v>
      </c>
      <c r="W11" s="23">
        <v>60.48</v>
      </c>
      <c r="X11" s="23">
        <v>59.78</v>
      </c>
    </row>
    <row r="12" spans="2:24"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v>100</v>
      </c>
      <c r="S12" s="21">
        <v>100</v>
      </c>
      <c r="T12" s="21">
        <v>100</v>
      </c>
      <c r="U12" s="21">
        <v>100</v>
      </c>
      <c r="V12" s="21">
        <v>100</v>
      </c>
      <c r="W12" s="21">
        <v>100</v>
      </c>
      <c r="X12" s="21">
        <f>SUM(X10:X11)</f>
        <v>100</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28F6-D7C3-4902-B4A5-D0EFD5BF34BF}">
  <sheetPr codeName="Sheet24"/>
  <dimension ref="B2:R12"/>
  <sheetViews>
    <sheetView workbookViewId="0">
      <selection activeCell="R21" sqref="R21"/>
    </sheetView>
  </sheetViews>
  <sheetFormatPr defaultColWidth="8.88671875" defaultRowHeight="13.8" x14ac:dyDescent="0.3"/>
  <cols>
    <col min="1" max="1" width="8.88671875" style="15"/>
    <col min="2" max="2" width="8.6640625" style="16"/>
    <col min="3" max="17" width="11.5546875" style="15" customWidth="1"/>
    <col min="18" max="18" width="13.5546875" style="15" bestFit="1" customWidth="1"/>
    <col min="19" max="16384" width="8.88671875" style="15"/>
  </cols>
  <sheetData>
    <row r="2" spans="2:18" ht="15.6" x14ac:dyDescent="0.3">
      <c r="B2" s="11" t="s">
        <v>241</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54</v>
      </c>
      <c r="C5" s="20">
        <v>7213417</v>
      </c>
      <c r="D5" s="20">
        <v>7559135</v>
      </c>
      <c r="E5" s="20">
        <v>7798501</v>
      </c>
      <c r="F5" s="20">
        <v>8076868</v>
      </c>
      <c r="G5" s="20">
        <v>8035854</v>
      </c>
      <c r="H5" s="20">
        <v>8387941</v>
      </c>
      <c r="I5" s="20">
        <v>8486837</v>
      </c>
      <c r="J5" s="20">
        <v>8845945</v>
      </c>
      <c r="K5" s="20">
        <v>9101138</v>
      </c>
      <c r="L5" s="20">
        <v>9285472</v>
      </c>
      <c r="M5" s="20">
        <v>9353336</v>
      </c>
      <c r="N5" s="20">
        <v>8298237</v>
      </c>
      <c r="O5" s="20">
        <v>8867081</v>
      </c>
      <c r="P5" s="20">
        <v>9334202</v>
      </c>
      <c r="Q5" s="20">
        <v>9512013</v>
      </c>
      <c r="R5" s="44">
        <v>9702925</v>
      </c>
    </row>
    <row r="6" spans="2:18" x14ac:dyDescent="0.3">
      <c r="B6" s="16" t="s">
        <v>53</v>
      </c>
      <c r="C6" s="20">
        <v>5914979</v>
      </c>
      <c r="D6" s="20">
        <v>5896524</v>
      </c>
      <c r="E6" s="20">
        <v>5998819</v>
      </c>
      <c r="F6" s="20">
        <v>6074868</v>
      </c>
      <c r="G6" s="20">
        <v>6485331</v>
      </c>
      <c r="H6" s="20">
        <v>6515792</v>
      </c>
      <c r="I6" s="20">
        <v>6820646</v>
      </c>
      <c r="J6" s="20">
        <v>6897732</v>
      </c>
      <c r="K6" s="20">
        <v>7097969</v>
      </c>
      <c r="L6" s="20">
        <v>7385382</v>
      </c>
      <c r="M6" s="20">
        <v>7806878</v>
      </c>
      <c r="N6" s="20">
        <v>9111732</v>
      </c>
      <c r="O6" s="20">
        <v>9070361</v>
      </c>
      <c r="P6" s="20">
        <v>9141848</v>
      </c>
      <c r="Q6" s="20">
        <v>9490424</v>
      </c>
      <c r="R6" s="44">
        <v>9847161</v>
      </c>
    </row>
    <row r="7" spans="2:18" s="16" customFormat="1" x14ac:dyDescent="0.3">
      <c r="B7" s="16" t="s">
        <v>0</v>
      </c>
      <c r="C7" s="21">
        <v>13128396</v>
      </c>
      <c r="D7" s="21">
        <v>13455659</v>
      </c>
      <c r="E7" s="21">
        <v>13797320</v>
      </c>
      <c r="F7" s="21">
        <v>14151736</v>
      </c>
      <c r="G7" s="21">
        <v>14521185</v>
      </c>
      <c r="H7" s="21">
        <v>14903733</v>
      </c>
      <c r="I7" s="21">
        <v>15307483</v>
      </c>
      <c r="J7" s="21">
        <v>15743677</v>
      </c>
      <c r="K7" s="21">
        <v>16199107</v>
      </c>
      <c r="L7" s="21">
        <v>16670854</v>
      </c>
      <c r="M7" s="21">
        <v>17160214</v>
      </c>
      <c r="N7" s="21">
        <v>17409969</v>
      </c>
      <c r="O7" s="21">
        <v>17937442</v>
      </c>
      <c r="P7" s="21">
        <v>18476050</v>
      </c>
      <c r="Q7" s="21">
        <v>19002437</v>
      </c>
      <c r="R7" s="45">
        <v>19550086</v>
      </c>
    </row>
    <row r="8" spans="2:18" s="16" customFormat="1" x14ac:dyDescent="0.3">
      <c r="C8" s="21"/>
      <c r="D8" s="21"/>
      <c r="E8" s="21"/>
      <c r="F8" s="21"/>
      <c r="G8" s="21"/>
      <c r="H8" s="21"/>
      <c r="I8" s="21"/>
      <c r="J8" s="21"/>
      <c r="K8" s="21"/>
      <c r="L8" s="21"/>
      <c r="M8" s="21"/>
      <c r="N8" s="21"/>
      <c r="O8" s="21"/>
      <c r="P8" s="21"/>
      <c r="Q8" s="21"/>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201</v>
      </c>
      <c r="C10" s="23">
        <v>54.95</v>
      </c>
      <c r="D10" s="23">
        <v>56.18</v>
      </c>
      <c r="E10" s="23">
        <v>56.52</v>
      </c>
      <c r="F10" s="23">
        <v>57.07</v>
      </c>
      <c r="G10" s="23">
        <v>55.34</v>
      </c>
      <c r="H10" s="23">
        <v>56.28</v>
      </c>
      <c r="I10" s="23">
        <v>55.44</v>
      </c>
      <c r="J10" s="23">
        <v>56.19</v>
      </c>
      <c r="K10" s="23">
        <v>56.18</v>
      </c>
      <c r="L10" s="23">
        <v>55.7</v>
      </c>
      <c r="M10" s="23">
        <v>54.51</v>
      </c>
      <c r="N10" s="23">
        <v>47.66</v>
      </c>
      <c r="O10" s="23">
        <v>49.43</v>
      </c>
      <c r="P10" s="23">
        <v>50.52</v>
      </c>
      <c r="Q10" s="23">
        <v>50.06</v>
      </c>
      <c r="R10" s="43">
        <v>49.63</v>
      </c>
    </row>
    <row r="11" spans="2:18" x14ac:dyDescent="0.3">
      <c r="B11" s="16" t="s">
        <v>53</v>
      </c>
      <c r="C11" s="23">
        <v>45.05</v>
      </c>
      <c r="D11" s="23">
        <v>43.82</v>
      </c>
      <c r="E11" s="23">
        <v>43.48</v>
      </c>
      <c r="F11" s="23">
        <v>42.93</v>
      </c>
      <c r="G11" s="23">
        <v>44.66</v>
      </c>
      <c r="H11" s="23">
        <v>43.72</v>
      </c>
      <c r="I11" s="23">
        <v>44.56</v>
      </c>
      <c r="J11" s="23">
        <v>43.81</v>
      </c>
      <c r="K11" s="23">
        <v>43.82</v>
      </c>
      <c r="L11" s="23">
        <v>44.3</v>
      </c>
      <c r="M11" s="23">
        <v>45.49</v>
      </c>
      <c r="N11" s="23">
        <v>52.34</v>
      </c>
      <c r="O11" s="23">
        <v>50.57</v>
      </c>
      <c r="P11" s="23">
        <v>49.48</v>
      </c>
      <c r="Q11" s="23">
        <v>49.94</v>
      </c>
      <c r="R11" s="43">
        <v>50.37</v>
      </c>
    </row>
    <row r="12" spans="2:18"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f>SUM(R10:R11)</f>
        <v>100</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8-6101-4494-A4BD-41B75D1042BD}">
  <sheetPr codeName="Sheet25"/>
  <dimension ref="B2:Y17"/>
  <sheetViews>
    <sheetView workbookViewId="0">
      <selection activeCell="R29" sqref="R29"/>
    </sheetView>
  </sheetViews>
  <sheetFormatPr defaultColWidth="8.88671875" defaultRowHeight="13.8" x14ac:dyDescent="0.3"/>
  <cols>
    <col min="1" max="1" width="8.88671875" style="15"/>
    <col min="2" max="2" width="18.33203125" style="16" customWidth="1"/>
    <col min="3" max="23" width="12" style="15" customWidth="1"/>
    <col min="24" max="24" width="13.5546875" style="15" bestFit="1" customWidth="1"/>
    <col min="25" max="25" width="11.33203125" style="15" customWidth="1"/>
    <col min="26" max="16384" width="8.88671875" style="15"/>
  </cols>
  <sheetData>
    <row r="2" spans="2:25" ht="15.6" x14ac:dyDescent="0.3">
      <c r="B2" s="11" t="s">
        <v>242</v>
      </c>
      <c r="M2" s="51"/>
    </row>
    <row r="3" spans="2:25" s="16" customFormat="1" x14ac:dyDescent="0.3">
      <c r="C3" s="21"/>
      <c r="D3" s="21"/>
      <c r="E3" s="21"/>
      <c r="F3" s="21"/>
      <c r="G3" s="21"/>
      <c r="H3" s="21"/>
      <c r="I3" s="21"/>
      <c r="J3" s="21"/>
      <c r="K3" s="21"/>
      <c r="L3" s="21"/>
      <c r="M3" s="21"/>
      <c r="N3" s="21"/>
      <c r="O3" s="21"/>
      <c r="P3" s="21"/>
      <c r="Q3" s="21"/>
      <c r="R3" s="21"/>
      <c r="S3" s="21"/>
      <c r="T3" s="21"/>
      <c r="U3" s="21"/>
      <c r="V3" s="21"/>
      <c r="W3" s="21"/>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s="16" customFormat="1" x14ac:dyDescent="0.3">
      <c r="B5" s="16" t="s">
        <v>67</v>
      </c>
      <c r="C5" s="20">
        <v>8218776</v>
      </c>
      <c r="D5" s="20">
        <v>8494224</v>
      </c>
      <c r="E5" s="20">
        <v>8689158</v>
      </c>
      <c r="F5" s="20">
        <v>8491079</v>
      </c>
      <c r="G5" s="20">
        <v>8985918</v>
      </c>
      <c r="H5" s="20">
        <v>9112122</v>
      </c>
      <c r="I5" s="20">
        <v>9532349</v>
      </c>
      <c r="J5" s="20">
        <v>9903887</v>
      </c>
      <c r="K5" s="20">
        <v>10400960</v>
      </c>
      <c r="L5" s="20">
        <v>10703012</v>
      </c>
      <c r="M5" s="20">
        <v>10751995</v>
      </c>
      <c r="N5" s="20">
        <v>11275787</v>
      </c>
      <c r="O5" s="20">
        <v>11817439</v>
      </c>
      <c r="P5" s="20">
        <v>11946882</v>
      </c>
      <c r="Q5" s="20">
        <v>12470883</v>
      </c>
      <c r="R5" s="20">
        <v>12968417</v>
      </c>
      <c r="S5" s="20">
        <v>13521739</v>
      </c>
      <c r="T5" s="20">
        <v>14064082</v>
      </c>
      <c r="U5" s="20">
        <v>14622062</v>
      </c>
      <c r="V5" s="20">
        <v>14999481</v>
      </c>
      <c r="W5" s="20">
        <v>15372151</v>
      </c>
      <c r="X5" s="20">
        <v>15872347</v>
      </c>
      <c r="Y5" s="44">
        <v>16434964</v>
      </c>
    </row>
    <row r="6" spans="2:25" s="16" customFormat="1" x14ac:dyDescent="0.3">
      <c r="B6" s="16" t="s">
        <v>68</v>
      </c>
      <c r="C6" s="20">
        <v>1213515</v>
      </c>
      <c r="D6" s="20">
        <v>1231503</v>
      </c>
      <c r="E6" s="20">
        <v>1362968</v>
      </c>
      <c r="F6" s="20">
        <v>1299656</v>
      </c>
      <c r="G6" s="20">
        <v>1171200</v>
      </c>
      <c r="H6" s="20">
        <v>1169556</v>
      </c>
      <c r="I6" s="20">
        <v>1278422</v>
      </c>
      <c r="J6" s="20">
        <v>1288884</v>
      </c>
      <c r="K6" s="20">
        <v>1205634</v>
      </c>
      <c r="L6" s="20">
        <v>1267343</v>
      </c>
      <c r="M6" s="20">
        <v>1134473</v>
      </c>
      <c r="N6" s="20">
        <v>1125380</v>
      </c>
      <c r="O6" s="20">
        <v>1004276</v>
      </c>
      <c r="P6" s="20">
        <v>1025869</v>
      </c>
      <c r="Q6" s="20">
        <v>905344</v>
      </c>
      <c r="R6" s="20">
        <v>897592</v>
      </c>
      <c r="S6" s="20">
        <v>830855</v>
      </c>
      <c r="T6" s="20">
        <v>875133</v>
      </c>
      <c r="U6" s="20">
        <v>740165</v>
      </c>
      <c r="V6" s="20">
        <v>747985</v>
      </c>
      <c r="W6" s="20">
        <v>788834</v>
      </c>
      <c r="X6" s="20">
        <v>739415</v>
      </c>
      <c r="Y6" s="44">
        <v>766465</v>
      </c>
    </row>
    <row r="7" spans="2:25" s="16" customFormat="1" x14ac:dyDescent="0.3">
      <c r="B7" s="16" t="s">
        <v>69</v>
      </c>
      <c r="C7" s="20">
        <v>1458836</v>
      </c>
      <c r="D7" s="20">
        <v>1474567</v>
      </c>
      <c r="E7" s="20">
        <v>1407379</v>
      </c>
      <c r="F7" s="20">
        <v>1887589</v>
      </c>
      <c r="G7" s="20">
        <v>1809387</v>
      </c>
      <c r="H7" s="20">
        <v>1901891</v>
      </c>
      <c r="I7" s="20">
        <v>1854749</v>
      </c>
      <c r="J7" s="20">
        <v>1818271</v>
      </c>
      <c r="K7" s="20">
        <v>1771349</v>
      </c>
      <c r="L7" s="20">
        <v>1652115</v>
      </c>
      <c r="M7" s="20">
        <v>1985250</v>
      </c>
      <c r="N7" s="20">
        <v>1988504</v>
      </c>
      <c r="O7" s="20">
        <v>1937964</v>
      </c>
      <c r="P7" s="20">
        <v>2198138</v>
      </c>
      <c r="Q7" s="20">
        <v>2222021</v>
      </c>
      <c r="R7" s="20">
        <v>2203827</v>
      </c>
      <c r="S7" s="20">
        <v>2183621</v>
      </c>
      <c r="T7" s="20">
        <v>2170293</v>
      </c>
      <c r="U7" s="20">
        <v>1979045</v>
      </c>
      <c r="V7" s="20">
        <v>2104278</v>
      </c>
      <c r="W7" s="20">
        <v>2267476</v>
      </c>
      <c r="X7" s="20">
        <v>2320975</v>
      </c>
      <c r="Y7" s="44">
        <v>2288647</v>
      </c>
    </row>
    <row r="8" spans="2:25" s="16" customFormat="1" x14ac:dyDescent="0.3">
      <c r="B8" s="16" t="s">
        <v>37</v>
      </c>
      <c r="C8" s="20">
        <v>293169</v>
      </c>
      <c r="D8" s="20">
        <v>253600</v>
      </c>
      <c r="E8" s="20">
        <v>252545</v>
      </c>
      <c r="F8" s="20">
        <v>285675</v>
      </c>
      <c r="G8" s="20">
        <v>251493</v>
      </c>
      <c r="H8" s="20">
        <v>246861</v>
      </c>
      <c r="I8" s="20">
        <v>114055</v>
      </c>
      <c r="J8" s="20">
        <v>117354</v>
      </c>
      <c r="K8" s="20">
        <v>77716</v>
      </c>
      <c r="L8" s="20">
        <v>37319</v>
      </c>
      <c r="M8" s="20">
        <v>136420</v>
      </c>
      <c r="N8" s="20">
        <v>131514</v>
      </c>
      <c r="O8" s="20">
        <v>144054</v>
      </c>
      <c r="P8" s="20">
        <v>136594</v>
      </c>
      <c r="Q8" s="20">
        <v>145430</v>
      </c>
      <c r="R8" s="20">
        <v>129271</v>
      </c>
      <c r="S8" s="20">
        <v>134640</v>
      </c>
      <c r="T8" s="20">
        <v>53476</v>
      </c>
      <c r="U8" s="20">
        <v>76960</v>
      </c>
      <c r="V8" s="20">
        <v>94827</v>
      </c>
      <c r="W8" s="20">
        <v>48797</v>
      </c>
      <c r="X8" s="20">
        <v>72511</v>
      </c>
      <c r="Y8" s="44">
        <v>61208</v>
      </c>
    </row>
    <row r="9" spans="2:25" s="16" customFormat="1" x14ac:dyDescent="0.3">
      <c r="B9" s="16" t="s">
        <v>0</v>
      </c>
      <c r="C9" s="21">
        <v>11184295</v>
      </c>
      <c r="D9" s="21">
        <v>11453894</v>
      </c>
      <c r="E9" s="21">
        <v>11712050</v>
      </c>
      <c r="F9" s="21">
        <v>11963998</v>
      </c>
      <c r="G9" s="21">
        <v>12217999</v>
      </c>
      <c r="H9" s="21">
        <v>12430431</v>
      </c>
      <c r="I9" s="21">
        <v>12779575</v>
      </c>
      <c r="J9" s="21">
        <v>13128396</v>
      </c>
      <c r="K9" s="21">
        <v>13455659</v>
      </c>
      <c r="L9" s="21">
        <v>13659789</v>
      </c>
      <c r="M9" s="21">
        <v>14008138</v>
      </c>
      <c r="N9" s="21">
        <v>14521185</v>
      </c>
      <c r="O9" s="21">
        <v>14903733</v>
      </c>
      <c r="P9" s="21">
        <v>15307483</v>
      </c>
      <c r="Q9" s="21">
        <v>15743677</v>
      </c>
      <c r="R9" s="21">
        <v>16199107</v>
      </c>
      <c r="S9" s="21">
        <v>16670854</v>
      </c>
      <c r="T9" s="21">
        <v>17162983</v>
      </c>
      <c r="U9" s="21">
        <v>17418233</v>
      </c>
      <c r="V9" s="21">
        <v>17946571</v>
      </c>
      <c r="W9" s="21">
        <v>18477257</v>
      </c>
      <c r="X9" s="21">
        <v>19005248</v>
      </c>
      <c r="Y9" s="45">
        <v>19551285</v>
      </c>
    </row>
    <row r="10" spans="2:25" s="16" customFormat="1" x14ac:dyDescent="0.3">
      <c r="C10" s="21"/>
      <c r="D10" s="21"/>
      <c r="E10" s="21"/>
      <c r="F10" s="21"/>
      <c r="G10" s="21"/>
      <c r="H10" s="21"/>
      <c r="I10" s="21"/>
      <c r="J10" s="21"/>
      <c r="K10" s="21"/>
      <c r="L10" s="21"/>
      <c r="M10" s="21"/>
      <c r="N10" s="21"/>
      <c r="O10" s="21"/>
      <c r="P10" s="21"/>
      <c r="Q10" s="21"/>
      <c r="R10" s="21"/>
      <c r="S10" s="21"/>
      <c r="T10" s="21"/>
      <c r="U10" s="21"/>
      <c r="V10" s="21"/>
      <c r="W10" s="21"/>
      <c r="X10" s="21"/>
    </row>
    <row r="11" spans="2:25" s="16" customFormat="1" x14ac:dyDescent="0.3">
      <c r="C11" s="21"/>
      <c r="D11" s="21"/>
      <c r="E11" s="21"/>
      <c r="F11" s="21"/>
      <c r="G11" s="21"/>
      <c r="H11" s="21"/>
      <c r="I11" s="21"/>
      <c r="J11" s="21"/>
      <c r="K11" s="21"/>
      <c r="L11" s="21"/>
      <c r="M11" s="21"/>
      <c r="N11" s="21"/>
      <c r="O11" s="21"/>
      <c r="P11" s="21"/>
      <c r="Q11" s="21"/>
      <c r="R11" s="21"/>
      <c r="S11" s="21"/>
      <c r="T11" s="21"/>
      <c r="U11" s="21"/>
      <c r="V11" s="21"/>
      <c r="W11" s="21"/>
      <c r="X11" s="21"/>
    </row>
    <row r="12" spans="2:25" s="16" customFormat="1" x14ac:dyDescent="0.3">
      <c r="B12" s="27"/>
      <c r="C12" s="27">
        <v>2002</v>
      </c>
      <c r="D12" s="27">
        <v>2003</v>
      </c>
      <c r="E12" s="27">
        <v>2004</v>
      </c>
      <c r="F12" s="27">
        <v>2005</v>
      </c>
      <c r="G12" s="27">
        <v>2006</v>
      </c>
      <c r="H12" s="27">
        <v>2007</v>
      </c>
      <c r="I12" s="27">
        <v>2008</v>
      </c>
      <c r="J12" s="27">
        <v>2009</v>
      </c>
      <c r="K12" s="27">
        <v>2010</v>
      </c>
      <c r="L12" s="27">
        <v>2011</v>
      </c>
      <c r="M12" s="27">
        <v>2012</v>
      </c>
      <c r="N12" s="27">
        <v>2013</v>
      </c>
      <c r="O12" s="27">
        <v>2014</v>
      </c>
      <c r="P12" s="27">
        <v>2015</v>
      </c>
      <c r="Q12" s="27">
        <v>2016</v>
      </c>
      <c r="R12" s="27">
        <v>2017</v>
      </c>
      <c r="S12" s="27">
        <v>2018</v>
      </c>
      <c r="T12" s="27">
        <v>2019</v>
      </c>
      <c r="U12" s="27">
        <v>2020</v>
      </c>
      <c r="V12" s="27">
        <v>2021</v>
      </c>
      <c r="W12" s="27">
        <v>2022</v>
      </c>
      <c r="X12" s="27">
        <v>2023</v>
      </c>
      <c r="Y12" s="27">
        <v>2024</v>
      </c>
    </row>
    <row r="13" spans="2:25" x14ac:dyDescent="0.3">
      <c r="B13" s="16" t="s">
        <v>67</v>
      </c>
      <c r="C13" s="23">
        <v>73.48</v>
      </c>
      <c r="D13" s="23">
        <v>74.16</v>
      </c>
      <c r="E13" s="23">
        <v>74.19</v>
      </c>
      <c r="F13" s="23">
        <v>70.97</v>
      </c>
      <c r="G13" s="23">
        <v>73.55</v>
      </c>
      <c r="H13" s="23">
        <v>73.3</v>
      </c>
      <c r="I13" s="23">
        <v>74.59</v>
      </c>
      <c r="J13" s="23">
        <v>75.44</v>
      </c>
      <c r="K13" s="23">
        <v>77.3</v>
      </c>
      <c r="L13" s="23">
        <v>78.349999999999994</v>
      </c>
      <c r="M13" s="23">
        <f>M5/M$9*100</f>
        <v>76.755347498718237</v>
      </c>
      <c r="N13" s="23">
        <v>77.650000000000006</v>
      </c>
      <c r="O13" s="23">
        <v>79.290000000000006</v>
      </c>
      <c r="P13" s="23">
        <v>78.05</v>
      </c>
      <c r="Q13" s="23">
        <v>79.209999999999994</v>
      </c>
      <c r="R13" s="23">
        <v>80.06</v>
      </c>
      <c r="S13" s="23">
        <v>81.11</v>
      </c>
      <c r="T13" s="23">
        <v>81.94</v>
      </c>
      <c r="U13" s="23">
        <v>83.95</v>
      </c>
      <c r="V13" s="23">
        <v>83.58</v>
      </c>
      <c r="W13" s="23">
        <v>83.19</v>
      </c>
      <c r="X13" s="23">
        <v>83.52</v>
      </c>
      <c r="Y13" s="23">
        <v>84.06</v>
      </c>
    </row>
    <row r="14" spans="2:25" x14ac:dyDescent="0.3">
      <c r="B14" s="16" t="s">
        <v>68</v>
      </c>
      <c r="C14" s="23">
        <v>10.85</v>
      </c>
      <c r="D14" s="23">
        <v>10.75</v>
      </c>
      <c r="E14" s="23">
        <v>11.64</v>
      </c>
      <c r="F14" s="23">
        <v>10.86</v>
      </c>
      <c r="G14" s="23">
        <v>9.59</v>
      </c>
      <c r="H14" s="23">
        <v>9.41</v>
      </c>
      <c r="I14" s="23">
        <v>10</v>
      </c>
      <c r="J14" s="23">
        <v>9.82</v>
      </c>
      <c r="K14" s="23">
        <v>8.9600000000000009</v>
      </c>
      <c r="L14" s="23">
        <v>9.2799999999999994</v>
      </c>
      <c r="M14" s="23">
        <f t="shared" ref="M14:M17" si="0">M6/M$9*100</f>
        <v>8.0986709297124282</v>
      </c>
      <c r="N14" s="23">
        <v>7.75</v>
      </c>
      <c r="O14" s="23">
        <v>6.74</v>
      </c>
      <c r="P14" s="23">
        <v>6.7</v>
      </c>
      <c r="Q14" s="23">
        <v>5.75</v>
      </c>
      <c r="R14" s="23">
        <v>5.54</v>
      </c>
      <c r="S14" s="23">
        <v>4.9800000000000004</v>
      </c>
      <c r="T14" s="23">
        <v>5.0999999999999996</v>
      </c>
      <c r="U14" s="23">
        <v>4.25</v>
      </c>
      <c r="V14" s="23">
        <v>4.17</v>
      </c>
      <c r="W14" s="23">
        <v>4.2699999999999996</v>
      </c>
      <c r="X14" s="23">
        <v>3.89</v>
      </c>
      <c r="Y14" s="23">
        <v>3.92</v>
      </c>
    </row>
    <row r="15" spans="2:25" x14ac:dyDescent="0.3">
      <c r="B15" s="16" t="s">
        <v>69</v>
      </c>
      <c r="C15" s="23">
        <v>13.04</v>
      </c>
      <c r="D15" s="23">
        <v>12.87</v>
      </c>
      <c r="E15" s="23">
        <v>12.02</v>
      </c>
      <c r="F15" s="23">
        <v>15.78</v>
      </c>
      <c r="G15" s="23">
        <v>14.81</v>
      </c>
      <c r="H15" s="23">
        <v>15.3</v>
      </c>
      <c r="I15" s="23">
        <v>14.51</v>
      </c>
      <c r="J15" s="23">
        <v>13.85</v>
      </c>
      <c r="K15" s="23">
        <v>13.16</v>
      </c>
      <c r="L15" s="23">
        <v>12.09</v>
      </c>
      <c r="M15" s="23">
        <f t="shared" si="0"/>
        <v>14.172119092487524</v>
      </c>
      <c r="N15" s="23">
        <v>13.69</v>
      </c>
      <c r="O15" s="23">
        <v>13</v>
      </c>
      <c r="P15" s="23">
        <v>14.36</v>
      </c>
      <c r="Q15" s="23">
        <v>14.11</v>
      </c>
      <c r="R15" s="23">
        <v>13.6</v>
      </c>
      <c r="S15" s="23">
        <v>13.1</v>
      </c>
      <c r="T15" s="23">
        <v>12.65</v>
      </c>
      <c r="U15" s="23">
        <v>11.36</v>
      </c>
      <c r="V15" s="23">
        <v>11.73</v>
      </c>
      <c r="W15" s="23">
        <v>12.27</v>
      </c>
      <c r="X15" s="23">
        <v>12.21</v>
      </c>
      <c r="Y15" s="23">
        <v>11.71</v>
      </c>
    </row>
    <row r="16" spans="2:25" x14ac:dyDescent="0.3">
      <c r="B16" s="16" t="s">
        <v>37</v>
      </c>
      <c r="C16" s="23">
        <v>2.62</v>
      </c>
      <c r="D16" s="23">
        <v>2.21</v>
      </c>
      <c r="E16" s="23">
        <v>2.16</v>
      </c>
      <c r="F16" s="23">
        <v>2.39</v>
      </c>
      <c r="G16" s="23">
        <v>2.06</v>
      </c>
      <c r="H16" s="23">
        <v>1.99</v>
      </c>
      <c r="I16" s="23">
        <v>0.89</v>
      </c>
      <c r="J16" s="23">
        <v>0.89</v>
      </c>
      <c r="K16" s="23">
        <v>0.57999999999999996</v>
      </c>
      <c r="L16" s="23">
        <v>0.27</v>
      </c>
      <c r="M16" s="23">
        <f t="shared" si="0"/>
        <v>0.97386247908180235</v>
      </c>
      <c r="N16" s="23">
        <v>0.91</v>
      </c>
      <c r="O16" s="23">
        <v>0.97</v>
      </c>
      <c r="P16" s="23">
        <v>0.89</v>
      </c>
      <c r="Q16" s="23">
        <v>0.92</v>
      </c>
      <c r="R16" s="23">
        <v>0.8</v>
      </c>
      <c r="S16" s="23">
        <v>0.81</v>
      </c>
      <c r="T16" s="23">
        <v>0.31</v>
      </c>
      <c r="U16" s="23">
        <v>0.44</v>
      </c>
      <c r="V16" s="23">
        <v>0.53</v>
      </c>
      <c r="W16" s="23">
        <v>0.26</v>
      </c>
      <c r="X16" s="23">
        <v>0.38</v>
      </c>
      <c r="Y16" s="23">
        <v>0.31</v>
      </c>
    </row>
    <row r="17" spans="2:25" s="16" customFormat="1" x14ac:dyDescent="0.3">
      <c r="B17" s="16" t="s">
        <v>0</v>
      </c>
      <c r="C17" s="21">
        <v>99.990000000000009</v>
      </c>
      <c r="D17" s="21">
        <v>99.99</v>
      </c>
      <c r="E17" s="21">
        <v>100.00999999999999</v>
      </c>
      <c r="F17" s="21">
        <v>100</v>
      </c>
      <c r="G17" s="21">
        <v>100.01</v>
      </c>
      <c r="H17" s="21">
        <v>99.999999999999986</v>
      </c>
      <c r="I17" s="21">
        <v>99.990000000000009</v>
      </c>
      <c r="J17" s="21">
        <v>99.999999999999986</v>
      </c>
      <c r="K17" s="21">
        <v>99.999999999999986</v>
      </c>
      <c r="L17" s="21">
        <v>99.99</v>
      </c>
      <c r="M17" s="21">
        <f t="shared" si="0"/>
        <v>100</v>
      </c>
      <c r="N17" s="21">
        <v>100</v>
      </c>
      <c r="O17" s="21">
        <v>100</v>
      </c>
      <c r="P17" s="21">
        <v>100</v>
      </c>
      <c r="Q17" s="21">
        <v>99.99</v>
      </c>
      <c r="R17" s="21">
        <v>100</v>
      </c>
      <c r="S17" s="21">
        <v>100</v>
      </c>
      <c r="T17" s="21">
        <v>100</v>
      </c>
      <c r="U17" s="21">
        <v>100</v>
      </c>
      <c r="V17" s="21">
        <v>100</v>
      </c>
      <c r="W17" s="21">
        <v>99.99</v>
      </c>
      <c r="X17" s="21">
        <v>100</v>
      </c>
      <c r="Y17" s="21">
        <f>SUM(Y13:Y16)</f>
        <v>100</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5486-BD5B-41E4-A91B-25066D8851A3}">
  <sheetPr codeName="Sheet26"/>
  <dimension ref="B2:Y16"/>
  <sheetViews>
    <sheetView workbookViewId="0">
      <selection activeCell="T35" sqref="T35"/>
    </sheetView>
  </sheetViews>
  <sheetFormatPr defaultColWidth="8.88671875" defaultRowHeight="13.8" x14ac:dyDescent="0.3"/>
  <cols>
    <col min="1" max="1" width="8.88671875" style="15"/>
    <col min="2" max="2" width="25.5546875" style="16" customWidth="1"/>
    <col min="3" max="24" width="11.6640625" style="15" customWidth="1"/>
    <col min="25" max="25" width="13.5546875" style="15" bestFit="1" customWidth="1"/>
    <col min="26" max="16384" width="8.88671875" style="15"/>
  </cols>
  <sheetData>
    <row r="2" spans="2:25" ht="15.6" x14ac:dyDescent="0.3">
      <c r="B2" s="11" t="s">
        <v>243</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70</v>
      </c>
      <c r="C5" s="20">
        <v>2046656</v>
      </c>
      <c r="D5" s="20">
        <v>2063233</v>
      </c>
      <c r="E5" s="20">
        <v>2241226</v>
      </c>
      <c r="F5" s="20">
        <v>2313530</v>
      </c>
      <c r="G5" s="20">
        <v>2459371</v>
      </c>
      <c r="H5" s="20">
        <v>2860860</v>
      </c>
      <c r="I5" s="20">
        <v>2470087</v>
      </c>
      <c r="J5" s="20">
        <v>2758092</v>
      </c>
      <c r="K5" s="20">
        <v>2905635</v>
      </c>
      <c r="L5" s="20">
        <v>2999439</v>
      </c>
      <c r="M5" s="20">
        <v>3158280</v>
      </c>
      <c r="N5" s="20">
        <v>3271642</v>
      </c>
      <c r="O5" s="20">
        <v>3463944</v>
      </c>
      <c r="P5" s="20">
        <v>3793744</v>
      </c>
      <c r="Q5" s="20">
        <v>4016385</v>
      </c>
      <c r="R5" s="20">
        <v>4200532</v>
      </c>
      <c r="S5" s="20">
        <v>4357060</v>
      </c>
      <c r="T5" s="20">
        <v>3719372</v>
      </c>
      <c r="U5" s="20">
        <v>3061044</v>
      </c>
      <c r="V5" s="20">
        <v>3324339</v>
      </c>
      <c r="W5" s="20">
        <v>4118878</v>
      </c>
      <c r="X5" s="20">
        <v>4511839</v>
      </c>
      <c r="Y5" s="44">
        <v>4876088</v>
      </c>
    </row>
    <row r="6" spans="2:25" x14ac:dyDescent="0.3">
      <c r="B6" s="16" t="s">
        <v>71</v>
      </c>
      <c r="C6" s="20">
        <v>1269019</v>
      </c>
      <c r="D6" s="20">
        <v>1142020</v>
      </c>
      <c r="E6" s="20">
        <v>1011035</v>
      </c>
      <c r="F6" s="20">
        <v>1020610</v>
      </c>
      <c r="G6" s="20">
        <v>927659</v>
      </c>
      <c r="H6" s="20">
        <v>899068</v>
      </c>
      <c r="I6" s="20">
        <v>1180089</v>
      </c>
      <c r="J6" s="20">
        <v>1116893</v>
      </c>
      <c r="K6" s="20">
        <v>1200959</v>
      </c>
      <c r="L6" s="20">
        <v>1136079</v>
      </c>
      <c r="M6" s="20">
        <v>1213526</v>
      </c>
      <c r="N6" s="20">
        <v>1321121</v>
      </c>
      <c r="O6" s="20">
        <v>1275561</v>
      </c>
      <c r="P6" s="20">
        <v>1186006</v>
      </c>
      <c r="Q6" s="20">
        <v>1124555</v>
      </c>
      <c r="R6" s="20">
        <v>1143321</v>
      </c>
      <c r="S6" s="20">
        <v>1117628</v>
      </c>
      <c r="T6" s="20">
        <v>1282688</v>
      </c>
      <c r="U6" s="20">
        <v>1337004</v>
      </c>
      <c r="V6" s="20">
        <v>1374193</v>
      </c>
      <c r="W6" s="20">
        <v>1382265</v>
      </c>
      <c r="X6" s="20">
        <v>1201766</v>
      </c>
      <c r="Y6" s="44">
        <v>1223753</v>
      </c>
    </row>
    <row r="7" spans="2:25" x14ac:dyDescent="0.3">
      <c r="B7" s="16" t="s">
        <v>72</v>
      </c>
      <c r="C7" s="20">
        <v>6448085</v>
      </c>
      <c r="D7" s="20">
        <v>7030791</v>
      </c>
      <c r="E7" s="20">
        <v>7033220</v>
      </c>
      <c r="F7" s="20">
        <v>7377640</v>
      </c>
      <c r="G7" s="20">
        <v>7581546</v>
      </c>
      <c r="H7" s="20">
        <v>7500940</v>
      </c>
      <c r="I7" s="20">
        <v>8153237</v>
      </c>
      <c r="J7" s="20">
        <v>7264604</v>
      </c>
      <c r="K7" s="20">
        <v>7741956</v>
      </c>
      <c r="L7" s="20">
        <v>7275717</v>
      </c>
      <c r="M7" s="20">
        <v>7564566</v>
      </c>
      <c r="N7" s="20">
        <v>7898549</v>
      </c>
      <c r="O7" s="20">
        <v>7947694</v>
      </c>
      <c r="P7" s="20">
        <v>7966144</v>
      </c>
      <c r="Q7" s="20">
        <v>8135797</v>
      </c>
      <c r="R7" s="20">
        <v>8350916</v>
      </c>
      <c r="S7" s="20">
        <v>8644649</v>
      </c>
      <c r="T7" s="20">
        <v>9712243</v>
      </c>
      <c r="U7" s="20">
        <v>10963557</v>
      </c>
      <c r="V7" s="20">
        <v>11021467</v>
      </c>
      <c r="W7" s="20">
        <v>10401373</v>
      </c>
      <c r="X7" s="20">
        <v>10663199</v>
      </c>
      <c r="Y7" s="44">
        <v>10445188</v>
      </c>
    </row>
    <row r="8" spans="2:25" x14ac:dyDescent="0.3">
      <c r="B8" s="16" t="s">
        <v>73</v>
      </c>
      <c r="C8" s="20">
        <v>1331798</v>
      </c>
      <c r="D8" s="20">
        <v>999557</v>
      </c>
      <c r="E8" s="20">
        <v>1426002</v>
      </c>
      <c r="F8" s="20">
        <v>1194653</v>
      </c>
      <c r="G8" s="20">
        <v>1253238</v>
      </c>
      <c r="H8" s="20">
        <v>1242473</v>
      </c>
      <c r="I8" s="20">
        <v>987666</v>
      </c>
      <c r="J8" s="20">
        <v>1883969</v>
      </c>
      <c r="K8" s="20">
        <v>1510628</v>
      </c>
      <c r="L8" s="20">
        <v>2256155</v>
      </c>
      <c r="M8" s="20">
        <v>2100810</v>
      </c>
      <c r="N8" s="20">
        <v>1870987</v>
      </c>
      <c r="O8" s="20">
        <v>2026965</v>
      </c>
      <c r="P8" s="20">
        <v>2083704</v>
      </c>
      <c r="Q8" s="20">
        <v>2264548</v>
      </c>
      <c r="R8" s="20">
        <v>2300753</v>
      </c>
      <c r="S8" s="20">
        <v>2340149</v>
      </c>
      <c r="T8" s="20">
        <v>2303092</v>
      </c>
      <c r="U8" s="20">
        <v>1911614</v>
      </c>
      <c r="V8" s="20">
        <v>2055737</v>
      </c>
      <c r="W8" s="20">
        <v>2407580</v>
      </c>
      <c r="X8" s="20">
        <v>2494883</v>
      </c>
      <c r="Y8" s="44">
        <v>2882368</v>
      </c>
    </row>
    <row r="9" spans="2:25" s="16" customFormat="1" x14ac:dyDescent="0.3">
      <c r="B9" s="16" t="s">
        <v>0</v>
      </c>
      <c r="C9" s="21">
        <v>11095557</v>
      </c>
      <c r="D9" s="21">
        <v>11235601</v>
      </c>
      <c r="E9" s="21">
        <v>11711483</v>
      </c>
      <c r="F9" s="21">
        <v>11906433</v>
      </c>
      <c r="G9" s="21">
        <v>12221814</v>
      </c>
      <c r="H9" s="21">
        <v>12503341</v>
      </c>
      <c r="I9" s="21">
        <v>12791079</v>
      </c>
      <c r="J9" s="21">
        <v>13023559</v>
      </c>
      <c r="K9" s="21">
        <v>13359179</v>
      </c>
      <c r="L9" s="21">
        <v>13667390</v>
      </c>
      <c r="M9" s="21">
        <v>14037182</v>
      </c>
      <c r="N9" s="21">
        <v>14362300</v>
      </c>
      <c r="O9" s="21">
        <v>14714164</v>
      </c>
      <c r="P9" s="21">
        <v>15029598</v>
      </c>
      <c r="Q9" s="21">
        <v>15541284</v>
      </c>
      <c r="R9" s="21">
        <v>15995522</v>
      </c>
      <c r="S9" s="21">
        <v>16459487</v>
      </c>
      <c r="T9" s="21">
        <v>17017396</v>
      </c>
      <c r="U9" s="21">
        <v>17273220</v>
      </c>
      <c r="V9" s="21">
        <v>17775736</v>
      </c>
      <c r="W9" s="21">
        <v>18310096</v>
      </c>
      <c r="X9" s="21">
        <v>18871687</v>
      </c>
      <c r="Y9" s="45">
        <v>19427396</v>
      </c>
    </row>
    <row r="10" spans="2:25" s="16" customFormat="1" x14ac:dyDescent="0.3">
      <c r="C10" s="21"/>
      <c r="D10" s="21"/>
      <c r="E10" s="21"/>
      <c r="F10" s="21"/>
      <c r="G10" s="21"/>
      <c r="H10" s="21"/>
      <c r="I10" s="21"/>
      <c r="J10" s="21"/>
      <c r="K10" s="21"/>
      <c r="L10" s="21"/>
      <c r="M10" s="21"/>
      <c r="N10" s="21"/>
      <c r="O10" s="21"/>
      <c r="P10" s="21"/>
      <c r="Q10" s="21"/>
      <c r="R10" s="21"/>
      <c r="S10" s="21"/>
      <c r="T10" s="21"/>
      <c r="U10" s="21"/>
      <c r="V10" s="21"/>
      <c r="W10" s="21"/>
      <c r="X10" s="21"/>
    </row>
    <row r="11" spans="2:25" s="16" customFormat="1" x14ac:dyDescent="0.3">
      <c r="B11" s="27"/>
      <c r="C11" s="27">
        <v>2002</v>
      </c>
      <c r="D11" s="27">
        <v>2003</v>
      </c>
      <c r="E11" s="27">
        <v>2004</v>
      </c>
      <c r="F11" s="27">
        <v>2005</v>
      </c>
      <c r="G11" s="27">
        <v>2006</v>
      </c>
      <c r="H11" s="27">
        <v>2007</v>
      </c>
      <c r="I11" s="27">
        <v>2008</v>
      </c>
      <c r="J11" s="27">
        <v>2009</v>
      </c>
      <c r="K11" s="27">
        <v>2010</v>
      </c>
      <c r="L11" s="27">
        <v>2011</v>
      </c>
      <c r="M11" s="27">
        <v>2012</v>
      </c>
      <c r="N11" s="27">
        <v>2013</v>
      </c>
      <c r="O11" s="27">
        <v>2014</v>
      </c>
      <c r="P11" s="27">
        <v>2015</v>
      </c>
      <c r="Q11" s="27">
        <v>2016</v>
      </c>
      <c r="R11" s="27">
        <v>2017</v>
      </c>
      <c r="S11" s="27">
        <v>2018</v>
      </c>
      <c r="T11" s="27">
        <v>2019</v>
      </c>
      <c r="U11" s="27">
        <v>2020</v>
      </c>
      <c r="V11" s="27">
        <v>2021</v>
      </c>
      <c r="W11" s="27">
        <v>2022</v>
      </c>
      <c r="X11" s="27">
        <v>2023</v>
      </c>
      <c r="Y11" s="27">
        <v>2024</v>
      </c>
    </row>
    <row r="12" spans="2:25" x14ac:dyDescent="0.3">
      <c r="B12" s="16" t="s">
        <v>70</v>
      </c>
      <c r="C12" s="23">
        <v>18.45</v>
      </c>
      <c r="D12" s="23">
        <v>18.36</v>
      </c>
      <c r="E12" s="23">
        <v>19.14</v>
      </c>
      <c r="F12" s="23">
        <v>19.43</v>
      </c>
      <c r="G12" s="23">
        <v>20.12</v>
      </c>
      <c r="H12" s="23">
        <v>22.88</v>
      </c>
      <c r="I12" s="23">
        <v>19.309999999999999</v>
      </c>
      <c r="J12" s="23">
        <v>21.18</v>
      </c>
      <c r="K12" s="23">
        <v>21.75</v>
      </c>
      <c r="L12" s="23">
        <v>21.95</v>
      </c>
      <c r="M12" s="23">
        <v>22.5</v>
      </c>
      <c r="N12" s="23">
        <v>22.78</v>
      </c>
      <c r="O12" s="23">
        <v>23.54</v>
      </c>
      <c r="P12" s="23">
        <v>25.24</v>
      </c>
      <c r="Q12" s="23">
        <v>25.84</v>
      </c>
      <c r="R12" s="23">
        <v>26.26</v>
      </c>
      <c r="S12" s="23">
        <v>26.47</v>
      </c>
      <c r="T12" s="23">
        <v>21.86</v>
      </c>
      <c r="U12" s="23">
        <v>17.72</v>
      </c>
      <c r="V12" s="23">
        <v>18.7</v>
      </c>
      <c r="W12" s="23">
        <v>22.5</v>
      </c>
      <c r="X12" s="23">
        <v>23.91</v>
      </c>
      <c r="Y12" s="23">
        <v>25.1</v>
      </c>
    </row>
    <row r="13" spans="2:25" x14ac:dyDescent="0.3">
      <c r="B13" s="16" t="s">
        <v>71</v>
      </c>
      <c r="C13" s="23">
        <v>11.44</v>
      </c>
      <c r="D13" s="23">
        <v>10.16</v>
      </c>
      <c r="E13" s="23">
        <v>8.6300000000000008</v>
      </c>
      <c r="F13" s="23">
        <v>8.57</v>
      </c>
      <c r="G13" s="23">
        <v>7.59</v>
      </c>
      <c r="H13" s="23">
        <v>7.19</v>
      </c>
      <c r="I13" s="23">
        <v>9.23</v>
      </c>
      <c r="J13" s="23">
        <v>8.58</v>
      </c>
      <c r="K13" s="23">
        <v>8.99</v>
      </c>
      <c r="L13" s="23">
        <v>8.31</v>
      </c>
      <c r="M13" s="23">
        <v>8.65</v>
      </c>
      <c r="N13" s="23">
        <v>9.1999999999999993</v>
      </c>
      <c r="O13" s="23">
        <v>8.67</v>
      </c>
      <c r="P13" s="23">
        <v>7.89</v>
      </c>
      <c r="Q13" s="23">
        <v>7.24</v>
      </c>
      <c r="R13" s="23">
        <v>7.15</v>
      </c>
      <c r="S13" s="23">
        <v>6.79</v>
      </c>
      <c r="T13" s="23">
        <v>7.54</v>
      </c>
      <c r="U13" s="23">
        <v>7.74</v>
      </c>
      <c r="V13" s="23">
        <v>7.73</v>
      </c>
      <c r="W13" s="23">
        <v>7.55</v>
      </c>
      <c r="X13" s="23">
        <v>6.37</v>
      </c>
      <c r="Y13" s="23">
        <v>6.3</v>
      </c>
    </row>
    <row r="14" spans="2:25" x14ac:dyDescent="0.3">
      <c r="B14" s="16" t="s">
        <v>72</v>
      </c>
      <c r="C14" s="23">
        <v>58.11</v>
      </c>
      <c r="D14" s="23">
        <v>62.58</v>
      </c>
      <c r="E14" s="23">
        <v>60.05</v>
      </c>
      <c r="F14" s="23">
        <v>61.96</v>
      </c>
      <c r="G14" s="23">
        <v>62.03</v>
      </c>
      <c r="H14" s="23">
        <v>59.99</v>
      </c>
      <c r="I14" s="23">
        <v>63.74</v>
      </c>
      <c r="J14" s="23">
        <v>55.78</v>
      </c>
      <c r="K14" s="23">
        <v>57.95</v>
      </c>
      <c r="L14" s="23">
        <v>53.23</v>
      </c>
      <c r="M14" s="23">
        <v>53.89</v>
      </c>
      <c r="N14" s="23">
        <v>55</v>
      </c>
      <c r="O14" s="23">
        <v>54.01</v>
      </c>
      <c r="P14" s="23">
        <v>53</v>
      </c>
      <c r="Q14" s="23">
        <v>52.35</v>
      </c>
      <c r="R14" s="23">
        <v>52.21</v>
      </c>
      <c r="S14" s="23">
        <v>52.52</v>
      </c>
      <c r="T14" s="23">
        <v>57.07</v>
      </c>
      <c r="U14" s="23">
        <v>63.47</v>
      </c>
      <c r="V14" s="23">
        <v>62</v>
      </c>
      <c r="W14" s="23">
        <v>56.81</v>
      </c>
      <c r="X14" s="23">
        <v>56.5</v>
      </c>
      <c r="Y14" s="23">
        <v>53.77</v>
      </c>
    </row>
    <row r="15" spans="2:25" x14ac:dyDescent="0.3">
      <c r="B15" s="16" t="s">
        <v>73</v>
      </c>
      <c r="C15" s="23">
        <v>12</v>
      </c>
      <c r="D15" s="23">
        <v>8.9</v>
      </c>
      <c r="E15" s="23">
        <v>12.18</v>
      </c>
      <c r="F15" s="23">
        <v>10.029999999999999</v>
      </c>
      <c r="G15" s="23">
        <v>10.25</v>
      </c>
      <c r="H15" s="23">
        <v>9.94</v>
      </c>
      <c r="I15" s="23">
        <v>7.72</v>
      </c>
      <c r="J15" s="23">
        <v>14.47</v>
      </c>
      <c r="K15" s="23">
        <v>11.31</v>
      </c>
      <c r="L15" s="23">
        <v>16.510000000000002</v>
      </c>
      <c r="M15" s="23">
        <v>14.97</v>
      </c>
      <c r="N15" s="23">
        <v>13.03</v>
      </c>
      <c r="O15" s="23">
        <v>13.78</v>
      </c>
      <c r="P15" s="23">
        <v>13.86</v>
      </c>
      <c r="Q15" s="23">
        <v>14.57</v>
      </c>
      <c r="R15" s="23">
        <v>14.38</v>
      </c>
      <c r="S15" s="23">
        <v>14.22</v>
      </c>
      <c r="T15" s="23">
        <v>13.53</v>
      </c>
      <c r="U15" s="23">
        <v>11.07</v>
      </c>
      <c r="V15" s="23">
        <v>11.56</v>
      </c>
      <c r="W15" s="23">
        <v>13.15</v>
      </c>
      <c r="X15" s="23">
        <v>13.22</v>
      </c>
      <c r="Y15" s="23">
        <v>14.84</v>
      </c>
    </row>
    <row r="16" spans="2:25" s="16" customFormat="1" x14ac:dyDescent="0.3">
      <c r="B16" s="16" t="s">
        <v>0</v>
      </c>
      <c r="C16" s="24">
        <v>100</v>
      </c>
      <c r="D16" s="24">
        <v>100</v>
      </c>
      <c r="E16" s="24">
        <v>100</v>
      </c>
      <c r="F16" s="24">
        <v>99.990000000000009</v>
      </c>
      <c r="G16" s="24">
        <v>99.990000000000009</v>
      </c>
      <c r="H16" s="24">
        <v>100</v>
      </c>
      <c r="I16" s="24">
        <v>100</v>
      </c>
      <c r="J16" s="24">
        <v>100.00999999999999</v>
      </c>
      <c r="K16" s="24">
        <v>100</v>
      </c>
      <c r="L16" s="24">
        <v>100</v>
      </c>
      <c r="M16" s="24">
        <v>100.00999999999999</v>
      </c>
      <c r="N16" s="24">
        <v>100.01</v>
      </c>
      <c r="O16" s="24">
        <v>100</v>
      </c>
      <c r="P16" s="24">
        <v>99.99</v>
      </c>
      <c r="Q16" s="24">
        <v>100</v>
      </c>
      <c r="R16" s="24">
        <v>100</v>
      </c>
      <c r="S16" s="24">
        <v>100</v>
      </c>
      <c r="T16" s="24">
        <v>100</v>
      </c>
      <c r="U16" s="24">
        <v>100</v>
      </c>
      <c r="V16" s="24">
        <v>99.990000000000009</v>
      </c>
      <c r="W16" s="24">
        <v>100.01</v>
      </c>
      <c r="X16" s="24">
        <v>100</v>
      </c>
      <c r="Y16" s="24">
        <f>SUM(Y12:Y15)</f>
        <v>100.01</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980E-902B-4506-9A70-EAAE9AF12BF9}">
  <sheetPr codeName="Sheet27"/>
  <dimension ref="B2:Z17"/>
  <sheetViews>
    <sheetView workbookViewId="0">
      <selection activeCell="N34" sqref="N34"/>
    </sheetView>
  </sheetViews>
  <sheetFormatPr defaultColWidth="8.88671875" defaultRowHeight="13.8" x14ac:dyDescent="0.3"/>
  <cols>
    <col min="1" max="1" width="8.88671875" style="15"/>
    <col min="2" max="2" width="13.88671875" style="16" customWidth="1"/>
    <col min="3" max="25" width="13.5546875" style="15" bestFit="1" customWidth="1"/>
    <col min="26" max="16384" width="8.88671875" style="15"/>
  </cols>
  <sheetData>
    <row r="2" spans="2:25" ht="15.6" x14ac:dyDescent="0.3">
      <c r="B2" s="11" t="s">
        <v>244</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203</v>
      </c>
      <c r="C5" s="20">
        <v>1746335</v>
      </c>
      <c r="D5" s="20">
        <v>1536239</v>
      </c>
      <c r="E5" s="20">
        <v>1575761</v>
      </c>
      <c r="F5" s="20">
        <v>1432014</v>
      </c>
      <c r="G5" s="20">
        <v>1356331</v>
      </c>
      <c r="H5" s="20">
        <v>1247942</v>
      </c>
      <c r="I5" s="20">
        <v>1391419</v>
      </c>
      <c r="J5" s="20">
        <v>1364018</v>
      </c>
      <c r="K5" s="20">
        <v>1348188</v>
      </c>
      <c r="L5" s="20">
        <v>1339430</v>
      </c>
      <c r="M5" s="20">
        <v>1281294</v>
      </c>
      <c r="N5" s="20">
        <v>1466289</v>
      </c>
      <c r="O5" s="20">
        <v>1479836</v>
      </c>
      <c r="P5" s="20">
        <v>1584558</v>
      </c>
      <c r="Q5" s="20">
        <v>1734451</v>
      </c>
      <c r="R5" s="20">
        <v>1843711</v>
      </c>
      <c r="S5" s="20">
        <v>1832644</v>
      </c>
      <c r="T5" s="20">
        <v>2028599</v>
      </c>
      <c r="U5" s="20">
        <v>1894171</v>
      </c>
      <c r="V5" s="20">
        <v>2020560</v>
      </c>
      <c r="W5" s="20">
        <v>2131103</v>
      </c>
      <c r="X5" s="20">
        <v>2469113</v>
      </c>
      <c r="Y5" s="44">
        <v>2396419</v>
      </c>
    </row>
    <row r="6" spans="2:25" x14ac:dyDescent="0.3">
      <c r="B6" s="16" t="s">
        <v>204</v>
      </c>
      <c r="C6" s="20">
        <v>9440342</v>
      </c>
      <c r="D6" s="20">
        <v>9916459</v>
      </c>
      <c r="E6" s="20">
        <v>10130751</v>
      </c>
      <c r="F6" s="20">
        <v>10528949</v>
      </c>
      <c r="G6" s="20">
        <v>10867028</v>
      </c>
      <c r="H6" s="20">
        <v>11199235</v>
      </c>
      <c r="I6" s="20">
        <v>11373350</v>
      </c>
      <c r="J6" s="20">
        <v>11764378</v>
      </c>
      <c r="K6" s="20">
        <v>12107470</v>
      </c>
      <c r="L6" s="20">
        <v>12456665</v>
      </c>
      <c r="M6" s="20">
        <v>12858807</v>
      </c>
      <c r="N6" s="20">
        <v>13054895</v>
      </c>
      <c r="O6" s="20">
        <v>13423898</v>
      </c>
      <c r="P6" s="20">
        <v>13722925</v>
      </c>
      <c r="Q6" s="20">
        <v>14009226</v>
      </c>
      <c r="R6" s="20">
        <v>14355396</v>
      </c>
      <c r="S6" s="20">
        <v>14838210</v>
      </c>
      <c r="T6" s="20">
        <v>15134384</v>
      </c>
      <c r="U6" s="20">
        <v>15524061</v>
      </c>
      <c r="V6" s="20">
        <v>15926012</v>
      </c>
      <c r="W6" s="20">
        <v>16346154</v>
      </c>
      <c r="X6" s="20">
        <v>16536136</v>
      </c>
      <c r="Y6" s="44">
        <v>17154866</v>
      </c>
    </row>
    <row r="7" spans="2:25" s="16" customFormat="1" x14ac:dyDescent="0.3">
      <c r="B7" s="16" t="s">
        <v>0</v>
      </c>
      <c r="C7" s="21">
        <v>11186677</v>
      </c>
      <c r="D7" s="21">
        <v>11452698</v>
      </c>
      <c r="E7" s="21">
        <v>11706513</v>
      </c>
      <c r="F7" s="21">
        <v>11960963</v>
      </c>
      <c r="G7" s="21">
        <v>12223360</v>
      </c>
      <c r="H7" s="21">
        <v>12447178</v>
      </c>
      <c r="I7" s="21">
        <v>12764768</v>
      </c>
      <c r="J7" s="21">
        <v>13128396</v>
      </c>
      <c r="K7" s="21">
        <v>13455659</v>
      </c>
      <c r="L7" s="21">
        <v>13796095</v>
      </c>
      <c r="M7" s="21">
        <v>14140101</v>
      </c>
      <c r="N7" s="21">
        <v>14521185</v>
      </c>
      <c r="O7" s="21">
        <v>14903733</v>
      </c>
      <c r="P7" s="21">
        <v>15307483</v>
      </c>
      <c r="Q7" s="21">
        <v>15743677</v>
      </c>
      <c r="R7" s="21">
        <v>16199107</v>
      </c>
      <c r="S7" s="21">
        <v>16670854</v>
      </c>
      <c r="T7" s="21">
        <v>17162983</v>
      </c>
      <c r="U7" s="21">
        <v>17418233</v>
      </c>
      <c r="V7" s="21">
        <v>17946571</v>
      </c>
      <c r="W7" s="21">
        <v>18477257</v>
      </c>
      <c r="X7" s="21">
        <v>19005249</v>
      </c>
      <c r="Y7" s="45">
        <v>19551285</v>
      </c>
    </row>
    <row r="8" spans="2:25" s="16" customFormat="1" x14ac:dyDescent="0.3">
      <c r="C8" s="21"/>
      <c r="D8" s="21"/>
      <c r="E8" s="21"/>
      <c r="F8" s="21"/>
      <c r="G8" s="21"/>
      <c r="H8" s="21"/>
      <c r="I8" s="21"/>
      <c r="J8" s="21"/>
      <c r="K8" s="21"/>
      <c r="L8" s="21"/>
      <c r="M8" s="21"/>
      <c r="N8" s="21"/>
      <c r="O8" s="21"/>
      <c r="P8" s="21"/>
      <c r="Q8" s="21"/>
      <c r="R8" s="21"/>
      <c r="S8" s="21"/>
      <c r="T8" s="21"/>
      <c r="U8" s="21"/>
      <c r="V8" s="21"/>
      <c r="W8" s="21"/>
      <c r="X8" s="21"/>
    </row>
    <row r="9" spans="2:25" s="16" customFormat="1" x14ac:dyDescent="0.3">
      <c r="B9" s="27"/>
      <c r="C9" s="27">
        <v>2002</v>
      </c>
      <c r="D9" s="27">
        <v>2003</v>
      </c>
      <c r="E9" s="27">
        <v>2004</v>
      </c>
      <c r="F9" s="27">
        <v>2005</v>
      </c>
      <c r="G9" s="27">
        <v>2006</v>
      </c>
      <c r="H9" s="27">
        <v>2007</v>
      </c>
      <c r="I9" s="27">
        <v>2008</v>
      </c>
      <c r="J9" s="27">
        <v>2009</v>
      </c>
      <c r="K9" s="27">
        <v>2010</v>
      </c>
      <c r="L9" s="27">
        <v>2011</v>
      </c>
      <c r="M9" s="27">
        <v>2012</v>
      </c>
      <c r="N9" s="27">
        <v>2013</v>
      </c>
      <c r="O9" s="27">
        <v>2014</v>
      </c>
      <c r="P9" s="27">
        <v>2015</v>
      </c>
      <c r="Q9" s="27">
        <v>2016</v>
      </c>
      <c r="R9" s="27">
        <v>2017</v>
      </c>
      <c r="S9" s="27">
        <v>2018</v>
      </c>
      <c r="T9" s="27">
        <v>2019</v>
      </c>
      <c r="U9" s="27">
        <v>2020</v>
      </c>
      <c r="V9" s="27">
        <v>2021</v>
      </c>
      <c r="W9" s="27">
        <v>2022</v>
      </c>
      <c r="X9" s="27">
        <v>2023</v>
      </c>
      <c r="Y9" s="27">
        <v>2024</v>
      </c>
    </row>
    <row r="10" spans="2:25" x14ac:dyDescent="0.3">
      <c r="B10" s="16" t="s">
        <v>202</v>
      </c>
      <c r="C10" s="23">
        <v>15.61</v>
      </c>
      <c r="D10" s="23">
        <v>13.41</v>
      </c>
      <c r="E10" s="23">
        <v>13.46</v>
      </c>
      <c r="F10" s="23">
        <v>11.97</v>
      </c>
      <c r="G10" s="23">
        <v>11.1</v>
      </c>
      <c r="H10" s="23">
        <v>10.029999999999999</v>
      </c>
      <c r="I10" s="23">
        <v>10.9</v>
      </c>
      <c r="J10" s="23">
        <v>10.39</v>
      </c>
      <c r="K10" s="23">
        <v>10.02</v>
      </c>
      <c r="L10" s="23">
        <v>9.7100000000000009</v>
      </c>
      <c r="M10" s="23">
        <v>9.06</v>
      </c>
      <c r="N10" s="23">
        <v>10.1</v>
      </c>
      <c r="O10" s="23">
        <v>9.93</v>
      </c>
      <c r="P10" s="23">
        <v>10.35</v>
      </c>
      <c r="Q10" s="23">
        <v>11.02</v>
      </c>
      <c r="R10" s="23">
        <v>11.38</v>
      </c>
      <c r="S10" s="23">
        <v>10.99</v>
      </c>
      <c r="T10" s="23">
        <v>11.82</v>
      </c>
      <c r="U10" s="23">
        <v>10.87</v>
      </c>
      <c r="V10" s="23">
        <v>11.26</v>
      </c>
      <c r="W10" s="23">
        <v>11.53</v>
      </c>
      <c r="X10" s="23">
        <v>12.99</v>
      </c>
      <c r="Y10" s="23">
        <v>12.26</v>
      </c>
    </row>
    <row r="11" spans="2:25" x14ac:dyDescent="0.3">
      <c r="B11" s="16" t="s">
        <v>204</v>
      </c>
      <c r="C11" s="23">
        <v>84.39</v>
      </c>
      <c r="D11" s="23">
        <v>86.59</v>
      </c>
      <c r="E11" s="23">
        <v>86.54</v>
      </c>
      <c r="F11" s="23">
        <v>88.03</v>
      </c>
      <c r="G11" s="23">
        <v>88.9</v>
      </c>
      <c r="H11" s="23">
        <v>89.97</v>
      </c>
      <c r="I11" s="23">
        <v>89.1</v>
      </c>
      <c r="J11" s="23">
        <v>89.61</v>
      </c>
      <c r="K11" s="23">
        <v>89.98</v>
      </c>
      <c r="L11" s="23">
        <v>90.29</v>
      </c>
      <c r="M11" s="23">
        <v>90.94</v>
      </c>
      <c r="N11" s="23">
        <v>89.9</v>
      </c>
      <c r="O11" s="23">
        <v>90.07</v>
      </c>
      <c r="P11" s="23">
        <v>89.65</v>
      </c>
      <c r="Q11" s="23">
        <v>88.98</v>
      </c>
      <c r="R11" s="23">
        <v>88.62</v>
      </c>
      <c r="S11" s="23">
        <v>89.01</v>
      </c>
      <c r="T11" s="23">
        <v>88.18</v>
      </c>
      <c r="U11" s="23">
        <v>89.13</v>
      </c>
      <c r="V11" s="23">
        <v>88.74</v>
      </c>
      <c r="W11" s="23">
        <v>88.47</v>
      </c>
      <c r="X11" s="23">
        <v>87.01</v>
      </c>
      <c r="Y11" s="23">
        <v>87.74</v>
      </c>
    </row>
    <row r="12" spans="2:25" s="16" customFormat="1" x14ac:dyDescent="0.3">
      <c r="B12" s="16" t="s">
        <v>0</v>
      </c>
      <c r="C12" s="24">
        <f>SUM(C10:C11)</f>
        <v>100</v>
      </c>
      <c r="D12" s="24">
        <f t="shared" ref="D12:X12" si="0">SUM(D10:D11)</f>
        <v>100</v>
      </c>
      <c r="E12" s="24">
        <f t="shared" si="0"/>
        <v>100</v>
      </c>
      <c r="F12" s="24">
        <f t="shared" si="0"/>
        <v>100</v>
      </c>
      <c r="G12" s="24">
        <f t="shared" si="0"/>
        <v>100</v>
      </c>
      <c r="H12" s="24">
        <f t="shared" si="0"/>
        <v>100</v>
      </c>
      <c r="I12" s="24">
        <f t="shared" si="0"/>
        <v>100</v>
      </c>
      <c r="J12" s="24">
        <f t="shared" si="0"/>
        <v>100</v>
      </c>
      <c r="K12" s="24">
        <f t="shared" si="0"/>
        <v>100</v>
      </c>
      <c r="L12" s="24">
        <f t="shared" si="0"/>
        <v>100</v>
      </c>
      <c r="M12" s="24">
        <f t="shared" si="0"/>
        <v>100</v>
      </c>
      <c r="N12" s="24">
        <f t="shared" si="0"/>
        <v>100</v>
      </c>
      <c r="O12" s="24">
        <f t="shared" si="0"/>
        <v>100</v>
      </c>
      <c r="P12" s="24">
        <f t="shared" si="0"/>
        <v>100</v>
      </c>
      <c r="Q12" s="24">
        <f t="shared" si="0"/>
        <v>100</v>
      </c>
      <c r="R12" s="24">
        <f t="shared" si="0"/>
        <v>100</v>
      </c>
      <c r="S12" s="24">
        <f t="shared" si="0"/>
        <v>100</v>
      </c>
      <c r="T12" s="24">
        <f t="shared" si="0"/>
        <v>100</v>
      </c>
      <c r="U12" s="24">
        <f t="shared" si="0"/>
        <v>100</v>
      </c>
      <c r="V12" s="24">
        <f t="shared" si="0"/>
        <v>100</v>
      </c>
      <c r="W12" s="24">
        <f t="shared" si="0"/>
        <v>100</v>
      </c>
      <c r="X12" s="24">
        <f t="shared" si="0"/>
        <v>100</v>
      </c>
      <c r="Y12" s="24">
        <f>SUM(Y10:Y11)</f>
        <v>100</v>
      </c>
    </row>
    <row r="17" spans="4:26" x14ac:dyDescent="0.3">
      <c r="D17" s="28"/>
      <c r="E17" s="28"/>
      <c r="F17" s="28"/>
      <c r="G17" s="28"/>
      <c r="H17" s="28"/>
      <c r="I17" s="28"/>
      <c r="J17" s="28"/>
      <c r="K17" s="28"/>
      <c r="L17" s="28"/>
      <c r="M17" s="28"/>
      <c r="N17" s="28"/>
      <c r="O17" s="28"/>
      <c r="P17" s="28"/>
      <c r="Q17" s="28"/>
      <c r="R17" s="28"/>
      <c r="S17" s="28"/>
      <c r="T17" s="28"/>
      <c r="U17" s="28"/>
      <c r="V17" s="28"/>
      <c r="W17" s="28"/>
      <c r="X17" s="28"/>
      <c r="Y17" s="28"/>
      <c r="Z17" s="28"/>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3933-D9FD-49D6-AD59-E32497B73CB8}">
  <sheetPr codeName="Sheet28"/>
  <dimension ref="B2:W12"/>
  <sheetViews>
    <sheetView workbookViewId="0">
      <selection activeCell="R34" sqref="R34"/>
    </sheetView>
  </sheetViews>
  <sheetFormatPr defaultColWidth="8.88671875" defaultRowHeight="13.8" x14ac:dyDescent="0.3"/>
  <cols>
    <col min="1" max="1" width="8.88671875" style="15"/>
    <col min="2" max="2" width="8.6640625" style="16"/>
    <col min="3" max="22" width="11.44140625" style="15" customWidth="1"/>
    <col min="23" max="23" width="13.5546875" style="15" bestFit="1" customWidth="1"/>
    <col min="24" max="16384" width="8.88671875" style="15"/>
  </cols>
  <sheetData>
    <row r="2" spans="2:23" ht="15.6" x14ac:dyDescent="0.3">
      <c r="B2" s="11" t="s">
        <v>245</v>
      </c>
    </row>
    <row r="4" spans="2:23" s="16" customFormat="1" x14ac:dyDescent="0.3">
      <c r="B4" s="27"/>
      <c r="C4" s="27">
        <v>2004</v>
      </c>
      <c r="D4" s="27">
        <v>2005</v>
      </c>
      <c r="E4" s="27">
        <v>2006</v>
      </c>
      <c r="F4" s="27">
        <v>2007</v>
      </c>
      <c r="G4" s="27">
        <v>2008</v>
      </c>
      <c r="H4" s="27">
        <v>2009</v>
      </c>
      <c r="I4" s="27">
        <v>2010</v>
      </c>
      <c r="J4" s="27">
        <v>2011</v>
      </c>
      <c r="K4" s="27">
        <v>2012</v>
      </c>
      <c r="L4" s="27">
        <v>2013</v>
      </c>
      <c r="M4" s="27">
        <v>2014</v>
      </c>
      <c r="N4" s="27">
        <v>2015</v>
      </c>
      <c r="O4" s="27">
        <v>2016</v>
      </c>
      <c r="P4" s="27">
        <v>2017</v>
      </c>
      <c r="Q4" s="27">
        <v>2018</v>
      </c>
      <c r="R4" s="27">
        <v>2019</v>
      </c>
      <c r="S4" s="27">
        <v>2020</v>
      </c>
      <c r="T4" s="27">
        <v>2021</v>
      </c>
      <c r="U4" s="27">
        <v>2022</v>
      </c>
      <c r="V4" s="27">
        <v>2023</v>
      </c>
      <c r="W4" s="27">
        <v>2024</v>
      </c>
    </row>
    <row r="5" spans="2:23" x14ac:dyDescent="0.3">
      <c r="B5" s="16" t="s">
        <v>53</v>
      </c>
      <c r="C5" s="20">
        <v>9166716</v>
      </c>
      <c r="D5" s="20">
        <v>9528127</v>
      </c>
      <c r="E5" s="20">
        <v>9349213</v>
      </c>
      <c r="F5" s="20">
        <v>9993389</v>
      </c>
      <c r="G5" s="20">
        <v>9556328</v>
      </c>
      <c r="H5" s="20">
        <v>10951130</v>
      </c>
      <c r="I5" s="20">
        <v>11491270</v>
      </c>
      <c r="J5" s="20">
        <v>11610824</v>
      </c>
      <c r="K5" s="20">
        <v>11975335</v>
      </c>
      <c r="L5" s="20">
        <v>12372235</v>
      </c>
      <c r="M5" s="20">
        <v>12645979</v>
      </c>
      <c r="N5" s="20">
        <v>12942203</v>
      </c>
      <c r="O5" s="20">
        <v>13293692</v>
      </c>
      <c r="P5" s="20">
        <v>13475254</v>
      </c>
      <c r="Q5" s="20">
        <v>13769355</v>
      </c>
      <c r="R5" s="20">
        <v>13620764</v>
      </c>
      <c r="S5" s="20">
        <v>14549529</v>
      </c>
      <c r="T5" s="20">
        <v>14820653</v>
      </c>
      <c r="U5" s="20">
        <v>14768696</v>
      </c>
      <c r="V5" s="20">
        <v>15166168</v>
      </c>
      <c r="W5" s="44">
        <v>15438412</v>
      </c>
    </row>
    <row r="6" spans="2:23" x14ac:dyDescent="0.3">
      <c r="B6" s="16" t="s">
        <v>54</v>
      </c>
      <c r="C6" s="20">
        <v>2527008</v>
      </c>
      <c r="D6" s="20">
        <v>2423165</v>
      </c>
      <c r="E6" s="20">
        <v>2866768</v>
      </c>
      <c r="F6" s="20">
        <v>2487448</v>
      </c>
      <c r="G6" s="20">
        <v>3204300</v>
      </c>
      <c r="H6" s="20">
        <v>2106871</v>
      </c>
      <c r="I6" s="20">
        <v>1796221</v>
      </c>
      <c r="J6" s="20">
        <v>1965016</v>
      </c>
      <c r="K6" s="20">
        <v>1949411</v>
      </c>
      <c r="L6" s="20">
        <v>1931857</v>
      </c>
      <c r="M6" s="20">
        <v>2059479</v>
      </c>
      <c r="N6" s="20">
        <v>2082748</v>
      </c>
      <c r="O6" s="20">
        <v>2073367</v>
      </c>
      <c r="P6" s="20">
        <v>2276829</v>
      </c>
      <c r="Q6" s="20">
        <v>2360144</v>
      </c>
      <c r="R6" s="20">
        <v>3147684</v>
      </c>
      <c r="S6" s="20">
        <v>2633716</v>
      </c>
      <c r="T6" s="20">
        <v>2899505</v>
      </c>
      <c r="U6" s="20">
        <v>3475270</v>
      </c>
      <c r="V6" s="20">
        <v>3685627</v>
      </c>
      <c r="W6" s="44">
        <v>3916984</v>
      </c>
    </row>
    <row r="7" spans="2:23" s="16" customFormat="1" x14ac:dyDescent="0.3">
      <c r="B7" s="16" t="s">
        <v>0</v>
      </c>
      <c r="C7" s="21">
        <v>11693724</v>
      </c>
      <c r="D7" s="21">
        <v>11951292</v>
      </c>
      <c r="E7" s="21">
        <v>12215981</v>
      </c>
      <c r="F7" s="21">
        <v>12480838</v>
      </c>
      <c r="G7" s="21">
        <v>12760628</v>
      </c>
      <c r="H7" s="21">
        <v>13058001</v>
      </c>
      <c r="I7" s="21">
        <v>13287491</v>
      </c>
      <c r="J7" s="21">
        <v>13575840</v>
      </c>
      <c r="K7" s="21">
        <v>13924747</v>
      </c>
      <c r="L7" s="21">
        <v>14304092</v>
      </c>
      <c r="M7" s="21">
        <v>14705458</v>
      </c>
      <c r="N7" s="21">
        <v>15024951</v>
      </c>
      <c r="O7" s="21">
        <v>15367059</v>
      </c>
      <c r="P7" s="21">
        <v>15752082</v>
      </c>
      <c r="Q7" s="21">
        <v>16129499</v>
      </c>
      <c r="R7" s="21">
        <v>16768447</v>
      </c>
      <c r="S7" s="21">
        <v>17183244</v>
      </c>
      <c r="T7" s="21">
        <v>17720158</v>
      </c>
      <c r="U7" s="21">
        <v>18243966</v>
      </c>
      <c r="V7" s="21">
        <v>18851795</v>
      </c>
      <c r="W7" s="45">
        <v>19355396</v>
      </c>
    </row>
    <row r="9" spans="2:23" s="16" customFormat="1" x14ac:dyDescent="0.3">
      <c r="B9" s="27"/>
      <c r="C9" s="27">
        <v>2004</v>
      </c>
      <c r="D9" s="27">
        <v>2005</v>
      </c>
      <c r="E9" s="27">
        <v>2006</v>
      </c>
      <c r="F9" s="27">
        <v>2007</v>
      </c>
      <c r="G9" s="27">
        <v>2008</v>
      </c>
      <c r="H9" s="27">
        <v>2009</v>
      </c>
      <c r="I9" s="27">
        <v>2010</v>
      </c>
      <c r="J9" s="27">
        <v>2011</v>
      </c>
      <c r="K9" s="27">
        <v>2012</v>
      </c>
      <c r="L9" s="27">
        <v>2013</v>
      </c>
      <c r="M9" s="27">
        <v>2014</v>
      </c>
      <c r="N9" s="27">
        <v>2015</v>
      </c>
      <c r="O9" s="27">
        <v>2016</v>
      </c>
      <c r="P9" s="27">
        <v>2017</v>
      </c>
      <c r="Q9" s="27">
        <v>2018</v>
      </c>
      <c r="R9" s="27">
        <v>2019</v>
      </c>
      <c r="S9" s="27">
        <v>2020</v>
      </c>
      <c r="T9" s="27">
        <v>2021</v>
      </c>
      <c r="U9" s="27">
        <v>2022</v>
      </c>
      <c r="V9" s="27">
        <v>2023</v>
      </c>
      <c r="W9" s="27">
        <v>2024</v>
      </c>
    </row>
    <row r="10" spans="2:23" x14ac:dyDescent="0.3">
      <c r="B10" s="16" t="s">
        <v>53</v>
      </c>
      <c r="C10" s="23">
        <v>78.39</v>
      </c>
      <c r="D10" s="23">
        <v>79.72</v>
      </c>
      <c r="E10" s="23">
        <v>76.53</v>
      </c>
      <c r="F10" s="23">
        <v>80.069999999999993</v>
      </c>
      <c r="G10" s="23">
        <v>74.89</v>
      </c>
      <c r="H10" s="23">
        <v>83.87</v>
      </c>
      <c r="I10" s="23">
        <v>86.48</v>
      </c>
      <c r="J10" s="23">
        <v>85.53</v>
      </c>
      <c r="K10" s="23">
        <v>86</v>
      </c>
      <c r="L10" s="23">
        <v>86.49</v>
      </c>
      <c r="M10" s="23">
        <v>86</v>
      </c>
      <c r="N10" s="23">
        <v>86.14</v>
      </c>
      <c r="O10" s="23">
        <v>86.51</v>
      </c>
      <c r="P10" s="23">
        <v>85.55</v>
      </c>
      <c r="Q10" s="23">
        <v>85.37</v>
      </c>
      <c r="R10" s="23">
        <v>81.23</v>
      </c>
      <c r="S10" s="23">
        <v>84.67</v>
      </c>
      <c r="T10" s="23">
        <v>83.64</v>
      </c>
      <c r="U10" s="23">
        <v>80.95</v>
      </c>
      <c r="V10" s="23">
        <v>80.45</v>
      </c>
      <c r="W10" s="23">
        <v>79.760000000000005</v>
      </c>
    </row>
    <row r="11" spans="2:23" x14ac:dyDescent="0.3">
      <c r="B11" s="16" t="s">
        <v>54</v>
      </c>
      <c r="C11" s="23">
        <v>21.61</v>
      </c>
      <c r="D11" s="23">
        <v>20.28</v>
      </c>
      <c r="E11" s="23">
        <v>23.47</v>
      </c>
      <c r="F11" s="23">
        <v>19.93</v>
      </c>
      <c r="G11" s="23">
        <v>25.11</v>
      </c>
      <c r="H11" s="23">
        <v>16.13</v>
      </c>
      <c r="I11" s="23">
        <v>13.52</v>
      </c>
      <c r="J11" s="23">
        <v>14.47</v>
      </c>
      <c r="K11" s="23">
        <v>14</v>
      </c>
      <c r="L11" s="23">
        <v>13.51</v>
      </c>
      <c r="M11" s="23">
        <v>14</v>
      </c>
      <c r="N11" s="23">
        <v>13.86</v>
      </c>
      <c r="O11" s="23">
        <v>13.49</v>
      </c>
      <c r="P11" s="23">
        <v>14.45</v>
      </c>
      <c r="Q11" s="23">
        <v>14.63</v>
      </c>
      <c r="R11" s="23">
        <v>18.77</v>
      </c>
      <c r="S11" s="23">
        <v>15.33</v>
      </c>
      <c r="T11" s="23">
        <v>16.36</v>
      </c>
      <c r="U11" s="23">
        <v>19.05</v>
      </c>
      <c r="V11" s="23">
        <v>19.55</v>
      </c>
      <c r="W11" s="23">
        <v>20.239999999999998</v>
      </c>
    </row>
    <row r="12" spans="2:23" s="16" customFormat="1" x14ac:dyDescent="0.3">
      <c r="B12" s="16" t="s">
        <v>0</v>
      </c>
      <c r="C12" s="21">
        <f>SUM(C10:C11)</f>
        <v>100</v>
      </c>
      <c r="D12" s="21">
        <f t="shared" ref="D12:W12" si="0">SUM(D10:D11)</f>
        <v>100</v>
      </c>
      <c r="E12" s="21">
        <f t="shared" si="0"/>
        <v>100</v>
      </c>
      <c r="F12" s="21">
        <f t="shared" si="0"/>
        <v>100</v>
      </c>
      <c r="G12" s="21">
        <f t="shared" si="0"/>
        <v>100</v>
      </c>
      <c r="H12" s="21">
        <f t="shared" si="0"/>
        <v>100</v>
      </c>
      <c r="I12" s="21">
        <f t="shared" si="0"/>
        <v>100</v>
      </c>
      <c r="J12" s="21">
        <f t="shared" si="0"/>
        <v>100</v>
      </c>
      <c r="K12" s="21">
        <f t="shared" si="0"/>
        <v>100</v>
      </c>
      <c r="L12" s="21">
        <f t="shared" si="0"/>
        <v>100</v>
      </c>
      <c r="M12" s="21">
        <f t="shared" si="0"/>
        <v>100</v>
      </c>
      <c r="N12" s="21">
        <f t="shared" si="0"/>
        <v>100</v>
      </c>
      <c r="O12" s="21">
        <f t="shared" si="0"/>
        <v>100</v>
      </c>
      <c r="P12" s="21">
        <f t="shared" si="0"/>
        <v>100</v>
      </c>
      <c r="Q12" s="21">
        <f t="shared" si="0"/>
        <v>100</v>
      </c>
      <c r="R12" s="21">
        <f t="shared" si="0"/>
        <v>100</v>
      </c>
      <c r="S12" s="21">
        <f t="shared" si="0"/>
        <v>100</v>
      </c>
      <c r="T12" s="21">
        <f t="shared" si="0"/>
        <v>100</v>
      </c>
      <c r="U12" s="21">
        <f t="shared" si="0"/>
        <v>100</v>
      </c>
      <c r="V12" s="21">
        <f t="shared" si="0"/>
        <v>100</v>
      </c>
      <c r="W12" s="21">
        <f t="shared" si="0"/>
        <v>100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7BE9-A7B6-475F-B3B6-5633292DECA6}">
  <sheetPr codeName="Sheet2"/>
  <dimension ref="B2:X83"/>
  <sheetViews>
    <sheetView workbookViewId="0">
      <selection activeCell="J89" sqref="J89"/>
    </sheetView>
  </sheetViews>
  <sheetFormatPr defaultColWidth="8.88671875" defaultRowHeight="13.8" x14ac:dyDescent="0.3"/>
  <cols>
    <col min="1" max="1" width="8.88671875" style="15"/>
    <col min="2" max="2" width="8.6640625" style="19"/>
    <col min="3" max="11" width="16.6640625" style="15" customWidth="1"/>
    <col min="12" max="12" width="16.6640625" style="16" customWidth="1"/>
    <col min="13" max="13" width="8.88671875" style="15"/>
    <col min="14" max="15" width="11.44140625" style="15" bestFit="1" customWidth="1"/>
    <col min="16" max="16" width="10.44140625" style="15" bestFit="1" customWidth="1"/>
    <col min="17" max="24" width="11.44140625" style="15" bestFit="1" customWidth="1"/>
    <col min="25" max="16384" width="8.88671875" style="15"/>
  </cols>
  <sheetData>
    <row r="2" spans="2:24" ht="15.6" x14ac:dyDescent="0.3">
      <c r="B2" s="12" t="s">
        <v>220</v>
      </c>
    </row>
    <row r="3" spans="2:24" ht="15.6" x14ac:dyDescent="0.3">
      <c r="B3" s="12"/>
    </row>
    <row r="4" spans="2:24" x14ac:dyDescent="0.3">
      <c r="B4" s="17"/>
      <c r="C4" s="18" t="s">
        <v>3</v>
      </c>
      <c r="D4" s="18" t="s">
        <v>4</v>
      </c>
      <c r="E4" s="18" t="s">
        <v>5</v>
      </c>
      <c r="F4" s="18" t="s">
        <v>6</v>
      </c>
      <c r="G4" s="18" t="s">
        <v>7</v>
      </c>
      <c r="H4" s="18" t="s">
        <v>8</v>
      </c>
      <c r="I4" s="18" t="s">
        <v>9</v>
      </c>
      <c r="J4" s="18" t="s">
        <v>10</v>
      </c>
      <c r="K4" s="18" t="s">
        <v>11</v>
      </c>
      <c r="L4" s="18" t="s">
        <v>0</v>
      </c>
    </row>
    <row r="5" spans="2:24" s="16" customFormat="1" x14ac:dyDescent="0.3">
      <c r="B5" s="19">
        <v>2002</v>
      </c>
      <c r="C5" s="20">
        <v>4756009</v>
      </c>
      <c r="D5" s="20">
        <v>6514968</v>
      </c>
      <c r="E5" s="20">
        <v>1029692</v>
      </c>
      <c r="F5" s="20">
        <v>2644706</v>
      </c>
      <c r="G5" s="20">
        <v>9660462</v>
      </c>
      <c r="H5" s="20">
        <v>3054438</v>
      </c>
      <c r="I5" s="20">
        <v>9764301</v>
      </c>
      <c r="J5" s="20">
        <v>3477540</v>
      </c>
      <c r="K5" s="20">
        <v>5018715</v>
      </c>
      <c r="L5" s="21">
        <v>45920831</v>
      </c>
      <c r="M5" s="48"/>
      <c r="O5" s="49"/>
      <c r="P5" s="49"/>
      <c r="Q5" s="49"/>
      <c r="R5" s="49"/>
      <c r="S5" s="49"/>
      <c r="T5" s="49"/>
      <c r="U5" s="49"/>
      <c r="V5" s="49"/>
      <c r="W5" s="49"/>
      <c r="X5" s="49"/>
    </row>
    <row r="6" spans="2:24" x14ac:dyDescent="0.3">
      <c r="B6" s="19">
        <v>2003</v>
      </c>
      <c r="C6" s="20">
        <v>4857512</v>
      </c>
      <c r="D6" s="20">
        <v>6505206</v>
      </c>
      <c r="E6" s="20">
        <v>1039527</v>
      </c>
      <c r="F6" s="20">
        <v>2652402</v>
      </c>
      <c r="G6" s="20">
        <v>9718380</v>
      </c>
      <c r="H6" s="20">
        <v>3097096</v>
      </c>
      <c r="I6" s="20">
        <v>10010445</v>
      </c>
      <c r="J6" s="20">
        <v>3530442</v>
      </c>
      <c r="K6" s="20">
        <v>5049572</v>
      </c>
      <c r="L6" s="21">
        <v>46460581</v>
      </c>
      <c r="M6" s="48"/>
      <c r="N6" s="23"/>
      <c r="O6" s="23"/>
      <c r="P6" s="23"/>
      <c r="Q6" s="23"/>
      <c r="R6" s="23"/>
      <c r="S6" s="23"/>
      <c r="T6" s="23"/>
      <c r="U6" s="23"/>
      <c r="V6" s="23"/>
      <c r="W6" s="23"/>
    </row>
    <row r="7" spans="2:24" x14ac:dyDescent="0.3">
      <c r="B7" s="19">
        <v>2004</v>
      </c>
      <c r="C7" s="20">
        <v>4959745</v>
      </c>
      <c r="D7" s="20">
        <v>6498155</v>
      </c>
      <c r="E7" s="20">
        <v>1049645</v>
      </c>
      <c r="F7" s="20">
        <v>2660809</v>
      </c>
      <c r="G7" s="20">
        <v>9782818</v>
      </c>
      <c r="H7" s="20">
        <v>3140774</v>
      </c>
      <c r="I7" s="20">
        <v>10258444</v>
      </c>
      <c r="J7" s="20">
        <v>3585603</v>
      </c>
      <c r="K7" s="20">
        <v>5084720</v>
      </c>
      <c r="L7" s="21">
        <v>47020713</v>
      </c>
      <c r="M7" s="48"/>
      <c r="N7" s="23"/>
      <c r="O7" s="23"/>
      <c r="P7" s="23"/>
      <c r="Q7" s="23"/>
      <c r="R7" s="23"/>
      <c r="S7" s="23"/>
      <c r="T7" s="23"/>
      <c r="U7" s="23"/>
      <c r="V7" s="23"/>
      <c r="W7" s="23"/>
    </row>
    <row r="8" spans="2:24" x14ac:dyDescent="0.3">
      <c r="B8" s="19">
        <v>2005</v>
      </c>
      <c r="C8" s="20">
        <v>5063076</v>
      </c>
      <c r="D8" s="20">
        <v>6493189</v>
      </c>
      <c r="E8" s="20">
        <v>1060038</v>
      </c>
      <c r="F8" s="20">
        <v>2670027</v>
      </c>
      <c r="G8" s="20">
        <v>9853025</v>
      </c>
      <c r="H8" s="20">
        <v>3185721</v>
      </c>
      <c r="I8" s="20">
        <v>10510806</v>
      </c>
      <c r="J8" s="20">
        <v>3642562</v>
      </c>
      <c r="K8" s="20">
        <v>5123465</v>
      </c>
      <c r="L8" s="21">
        <v>47601909</v>
      </c>
      <c r="M8" s="48"/>
      <c r="N8" s="23"/>
      <c r="O8" s="23"/>
      <c r="P8" s="23"/>
      <c r="Q8" s="23"/>
      <c r="R8" s="23"/>
      <c r="S8" s="23"/>
      <c r="T8" s="23"/>
      <c r="U8" s="23"/>
      <c r="V8" s="23"/>
      <c r="W8" s="23"/>
    </row>
    <row r="9" spans="2:24" x14ac:dyDescent="0.3">
      <c r="B9" s="19">
        <v>2006</v>
      </c>
      <c r="C9" s="20">
        <v>5168132</v>
      </c>
      <c r="D9" s="20">
        <v>6488856</v>
      </c>
      <c r="E9" s="20">
        <v>1070700</v>
      </c>
      <c r="F9" s="20">
        <v>2680113</v>
      </c>
      <c r="G9" s="20">
        <v>9927652</v>
      </c>
      <c r="H9" s="20">
        <v>3232303</v>
      </c>
      <c r="I9" s="20">
        <v>10771579</v>
      </c>
      <c r="J9" s="20">
        <v>3700718</v>
      </c>
      <c r="K9" s="20">
        <v>5164836</v>
      </c>
      <c r="L9" s="21">
        <v>48204889</v>
      </c>
      <c r="M9" s="48"/>
      <c r="N9" s="23"/>
      <c r="O9" s="23"/>
      <c r="P9" s="23"/>
      <c r="Q9" s="23"/>
      <c r="R9" s="23"/>
      <c r="S9" s="23"/>
      <c r="T9" s="23"/>
      <c r="U9" s="23"/>
      <c r="V9" s="23"/>
      <c r="W9" s="23"/>
    </row>
    <row r="10" spans="2:24" x14ac:dyDescent="0.3">
      <c r="B10" s="19">
        <v>2007</v>
      </c>
      <c r="C10" s="20">
        <v>5276475</v>
      </c>
      <c r="D10" s="20">
        <v>6484347</v>
      </c>
      <c r="E10" s="20">
        <v>1081710</v>
      </c>
      <c r="F10" s="20">
        <v>2691300</v>
      </c>
      <c r="G10" s="20">
        <v>10005266</v>
      </c>
      <c r="H10" s="20">
        <v>3280540</v>
      </c>
      <c r="I10" s="20">
        <v>11043730</v>
      </c>
      <c r="J10" s="20">
        <v>3759710</v>
      </c>
      <c r="K10" s="20">
        <v>5207334</v>
      </c>
      <c r="L10" s="21">
        <v>48830411</v>
      </c>
      <c r="M10" s="48"/>
      <c r="N10" s="23"/>
      <c r="O10" s="23"/>
      <c r="P10" s="23"/>
      <c r="Q10" s="23"/>
      <c r="R10" s="23"/>
      <c r="S10" s="23"/>
      <c r="T10" s="23"/>
      <c r="U10" s="23"/>
      <c r="V10" s="23"/>
      <c r="W10" s="23"/>
    </row>
    <row r="11" spans="2:24" x14ac:dyDescent="0.3">
      <c r="B11" s="19">
        <v>2008</v>
      </c>
      <c r="C11" s="20">
        <v>5387882</v>
      </c>
      <c r="D11" s="20">
        <v>6480499</v>
      </c>
      <c r="E11" s="20">
        <v>1093092</v>
      </c>
      <c r="F11" s="20">
        <v>2703674</v>
      </c>
      <c r="G11" s="20">
        <v>10087106</v>
      </c>
      <c r="H11" s="20">
        <v>3330395</v>
      </c>
      <c r="I11" s="20">
        <v>11324544</v>
      </c>
      <c r="J11" s="20">
        <v>3820154</v>
      </c>
      <c r="K11" s="20">
        <v>5251923</v>
      </c>
      <c r="L11" s="21">
        <v>49479270</v>
      </c>
      <c r="M11" s="48"/>
      <c r="N11" s="23"/>
      <c r="O11" s="23"/>
      <c r="P11" s="23"/>
      <c r="Q11" s="23"/>
      <c r="R11" s="23"/>
      <c r="S11" s="23"/>
      <c r="T11" s="23"/>
      <c r="U11" s="23"/>
      <c r="V11" s="23"/>
      <c r="W11" s="23"/>
    </row>
    <row r="12" spans="2:24" x14ac:dyDescent="0.3">
      <c r="B12" s="19">
        <v>2009</v>
      </c>
      <c r="C12" s="20">
        <v>5501727</v>
      </c>
      <c r="D12" s="20">
        <v>6478195</v>
      </c>
      <c r="E12" s="20">
        <v>1104889</v>
      </c>
      <c r="F12" s="20">
        <v>2717166</v>
      </c>
      <c r="G12" s="20">
        <v>10174788</v>
      </c>
      <c r="H12" s="20">
        <v>3381535</v>
      </c>
      <c r="I12" s="20">
        <v>11612150</v>
      </c>
      <c r="J12" s="20">
        <v>3882608</v>
      </c>
      <c r="K12" s="20">
        <v>5299242</v>
      </c>
      <c r="L12" s="21">
        <v>50152301</v>
      </c>
      <c r="M12" s="48"/>
      <c r="N12" s="23"/>
      <c r="O12" s="23"/>
      <c r="P12" s="23"/>
      <c r="Q12" s="23"/>
      <c r="R12" s="23"/>
      <c r="S12" s="23"/>
      <c r="T12" s="23"/>
      <c r="U12" s="23"/>
      <c r="V12" s="23"/>
      <c r="W12" s="23"/>
    </row>
    <row r="13" spans="2:24" x14ac:dyDescent="0.3">
      <c r="B13" s="19">
        <v>2010</v>
      </c>
      <c r="C13" s="20">
        <v>5618309</v>
      </c>
      <c r="D13" s="20">
        <v>6476827</v>
      </c>
      <c r="E13" s="20">
        <v>1117056</v>
      </c>
      <c r="F13" s="20">
        <v>2731765</v>
      </c>
      <c r="G13" s="20">
        <v>10267543</v>
      </c>
      <c r="H13" s="20">
        <v>3434165</v>
      </c>
      <c r="I13" s="20">
        <v>11909589</v>
      </c>
      <c r="J13" s="20">
        <v>3946542</v>
      </c>
      <c r="K13" s="20">
        <v>5348587</v>
      </c>
      <c r="L13" s="21">
        <v>50850383</v>
      </c>
      <c r="M13" s="48"/>
      <c r="N13" s="23"/>
      <c r="O13" s="23"/>
      <c r="P13" s="23"/>
      <c r="Q13" s="23"/>
      <c r="R13" s="23"/>
      <c r="S13" s="23"/>
      <c r="T13" s="23"/>
      <c r="U13" s="23"/>
      <c r="V13" s="23"/>
      <c r="W13" s="23"/>
    </row>
    <row r="14" spans="2:24" x14ac:dyDescent="0.3">
      <c r="B14" s="19">
        <v>2011</v>
      </c>
      <c r="C14" s="20">
        <v>5737619</v>
      </c>
      <c r="D14" s="20">
        <v>6475988</v>
      </c>
      <c r="E14" s="20">
        <v>1129625</v>
      </c>
      <c r="F14" s="20">
        <v>2747523</v>
      </c>
      <c r="G14" s="20">
        <v>10365005</v>
      </c>
      <c r="H14" s="20">
        <v>3488495</v>
      </c>
      <c r="I14" s="20">
        <v>12218929</v>
      </c>
      <c r="J14" s="20">
        <v>4011539</v>
      </c>
      <c r="K14" s="20">
        <v>5399714</v>
      </c>
      <c r="L14" s="21">
        <v>51574437</v>
      </c>
      <c r="M14" s="48"/>
      <c r="N14" s="23"/>
      <c r="O14" s="23"/>
      <c r="P14" s="23"/>
      <c r="Q14" s="23"/>
      <c r="R14" s="23"/>
      <c r="S14" s="23"/>
      <c r="T14" s="23"/>
      <c r="U14" s="23"/>
      <c r="V14" s="23"/>
      <c r="W14" s="23"/>
    </row>
    <row r="15" spans="2:24" x14ac:dyDescent="0.3">
      <c r="B15" s="19">
        <v>2012</v>
      </c>
      <c r="C15" s="20">
        <v>5859648</v>
      </c>
      <c r="D15" s="20">
        <v>6475831</v>
      </c>
      <c r="E15" s="20">
        <v>1142627</v>
      </c>
      <c r="F15" s="20">
        <v>2764400</v>
      </c>
      <c r="G15" s="20">
        <v>10467821</v>
      </c>
      <c r="H15" s="20">
        <v>3544669</v>
      </c>
      <c r="I15" s="20">
        <v>12539071</v>
      </c>
      <c r="J15" s="20">
        <v>4078112</v>
      </c>
      <c r="K15" s="20">
        <v>5453254</v>
      </c>
      <c r="L15" s="21">
        <v>52325433</v>
      </c>
      <c r="M15" s="48"/>
      <c r="N15" s="23"/>
      <c r="O15" s="23"/>
      <c r="P15" s="23"/>
      <c r="Q15" s="23"/>
      <c r="R15" s="23"/>
      <c r="S15" s="23"/>
      <c r="T15" s="23"/>
      <c r="U15" s="23"/>
      <c r="V15" s="23"/>
      <c r="W15" s="23"/>
    </row>
    <row r="16" spans="2:24" x14ac:dyDescent="0.3">
      <c r="B16" s="19">
        <v>2013</v>
      </c>
      <c r="C16" s="20">
        <v>5984751</v>
      </c>
      <c r="D16" s="20">
        <v>6477147</v>
      </c>
      <c r="E16" s="20">
        <v>1155995</v>
      </c>
      <c r="F16" s="20">
        <v>2782453</v>
      </c>
      <c r="G16" s="20">
        <v>10575945</v>
      </c>
      <c r="H16" s="20">
        <v>3603117</v>
      </c>
      <c r="I16" s="20">
        <v>12867553</v>
      </c>
      <c r="J16" s="20">
        <v>4146717</v>
      </c>
      <c r="K16" s="20">
        <v>5510707</v>
      </c>
      <c r="L16" s="21">
        <v>53104386</v>
      </c>
      <c r="M16" s="48"/>
      <c r="N16" s="23"/>
      <c r="O16" s="23"/>
      <c r="P16" s="23"/>
      <c r="Q16" s="23"/>
      <c r="R16" s="23"/>
      <c r="S16" s="23"/>
      <c r="T16" s="23"/>
      <c r="U16" s="23"/>
      <c r="V16" s="23"/>
      <c r="W16" s="23"/>
    </row>
    <row r="17" spans="2:23" x14ac:dyDescent="0.3">
      <c r="B17" s="19">
        <v>2014</v>
      </c>
      <c r="C17" s="20">
        <v>6112340</v>
      </c>
      <c r="D17" s="20">
        <v>6480615</v>
      </c>
      <c r="E17" s="20">
        <v>1169777</v>
      </c>
      <c r="F17" s="20">
        <v>2801676</v>
      </c>
      <c r="G17" s="20">
        <v>10690747</v>
      </c>
      <c r="H17" s="20">
        <v>3663481</v>
      </c>
      <c r="I17" s="20">
        <v>13203215</v>
      </c>
      <c r="J17" s="20">
        <v>4217873</v>
      </c>
      <c r="K17" s="20">
        <v>5572642</v>
      </c>
      <c r="L17" s="21">
        <v>53912366</v>
      </c>
      <c r="M17" s="48"/>
      <c r="N17" s="23"/>
      <c r="O17" s="23"/>
      <c r="P17" s="23"/>
      <c r="Q17" s="23"/>
      <c r="R17" s="23"/>
      <c r="S17" s="23"/>
      <c r="T17" s="23"/>
      <c r="U17" s="23"/>
      <c r="V17" s="23"/>
      <c r="W17" s="23"/>
    </row>
    <row r="18" spans="2:23" x14ac:dyDescent="0.3">
      <c r="B18" s="19">
        <v>2015</v>
      </c>
      <c r="C18" s="20">
        <v>6242159</v>
      </c>
      <c r="D18" s="20">
        <v>6485892</v>
      </c>
      <c r="E18" s="20">
        <v>1183995</v>
      </c>
      <c r="F18" s="20">
        <v>2822060</v>
      </c>
      <c r="G18" s="20">
        <v>10812423</v>
      </c>
      <c r="H18" s="20">
        <v>3725620</v>
      </c>
      <c r="I18" s="20">
        <v>13548620</v>
      </c>
      <c r="J18" s="20">
        <v>4291313</v>
      </c>
      <c r="K18" s="20">
        <v>5638409</v>
      </c>
      <c r="L18" s="21">
        <v>54750491</v>
      </c>
      <c r="M18" s="48"/>
      <c r="N18" s="23"/>
      <c r="O18" s="23"/>
      <c r="P18" s="23"/>
      <c r="Q18" s="23"/>
      <c r="R18" s="23"/>
      <c r="S18" s="23"/>
      <c r="T18" s="23"/>
      <c r="U18" s="23"/>
      <c r="V18" s="23"/>
      <c r="W18" s="23"/>
    </row>
    <row r="19" spans="2:23" x14ac:dyDescent="0.3">
      <c r="B19" s="19">
        <v>2016</v>
      </c>
      <c r="C19" s="20">
        <v>6374411</v>
      </c>
      <c r="D19" s="20">
        <v>6492418</v>
      </c>
      <c r="E19" s="20">
        <v>1198723</v>
      </c>
      <c r="F19" s="20">
        <v>2843693</v>
      </c>
      <c r="G19" s="20">
        <v>10940668</v>
      </c>
      <c r="H19" s="20">
        <v>3789697</v>
      </c>
      <c r="I19" s="20">
        <v>13906335</v>
      </c>
      <c r="J19" s="20">
        <v>4366765</v>
      </c>
      <c r="K19" s="20">
        <v>5707230</v>
      </c>
      <c r="L19" s="21">
        <v>55619940</v>
      </c>
      <c r="M19" s="48"/>
      <c r="N19" s="23"/>
      <c r="O19" s="23"/>
      <c r="P19" s="23"/>
      <c r="Q19" s="23"/>
      <c r="R19" s="23"/>
      <c r="S19" s="23"/>
      <c r="T19" s="23"/>
      <c r="U19" s="23"/>
      <c r="V19" s="23"/>
      <c r="W19" s="23"/>
    </row>
    <row r="20" spans="2:23" x14ac:dyDescent="0.3">
      <c r="B20" s="19">
        <v>2017</v>
      </c>
      <c r="C20" s="20">
        <v>6510394</v>
      </c>
      <c r="D20" s="20">
        <v>6499180</v>
      </c>
      <c r="E20" s="20">
        <v>1213998</v>
      </c>
      <c r="F20" s="20">
        <v>2866704</v>
      </c>
      <c r="G20" s="20">
        <v>11074546</v>
      </c>
      <c r="H20" s="20">
        <v>3856169</v>
      </c>
      <c r="I20" s="20">
        <v>14278351</v>
      </c>
      <c r="J20" s="20">
        <v>4444073</v>
      </c>
      <c r="K20" s="20">
        <v>5778533</v>
      </c>
      <c r="L20" s="21">
        <v>56521948</v>
      </c>
      <c r="M20" s="48"/>
      <c r="N20" s="23"/>
      <c r="O20" s="23"/>
      <c r="P20" s="23"/>
      <c r="Q20" s="23"/>
      <c r="R20" s="23"/>
      <c r="S20" s="23"/>
      <c r="T20" s="23"/>
      <c r="U20" s="23"/>
      <c r="V20" s="23"/>
      <c r="W20" s="23"/>
    </row>
    <row r="21" spans="2:23" x14ac:dyDescent="0.3">
      <c r="B21" s="19">
        <v>2018</v>
      </c>
      <c r="C21" s="20">
        <v>6650261</v>
      </c>
      <c r="D21" s="20">
        <v>6508138</v>
      </c>
      <c r="E21" s="20">
        <v>1229794</v>
      </c>
      <c r="F21" s="20">
        <v>2891248</v>
      </c>
      <c r="G21" s="20">
        <v>11215218</v>
      </c>
      <c r="H21" s="20">
        <v>3925218</v>
      </c>
      <c r="I21" s="20">
        <v>14660744</v>
      </c>
      <c r="J21" s="20">
        <v>4523433</v>
      </c>
      <c r="K21" s="20">
        <v>5853756</v>
      </c>
      <c r="L21" s="21">
        <v>57457811</v>
      </c>
      <c r="M21" s="48"/>
      <c r="N21" s="23"/>
      <c r="O21" s="23"/>
      <c r="P21" s="23"/>
      <c r="Q21" s="23"/>
      <c r="R21" s="23"/>
      <c r="S21" s="23"/>
      <c r="T21" s="23"/>
      <c r="U21" s="23"/>
      <c r="V21" s="23"/>
      <c r="W21" s="23"/>
    </row>
    <row r="22" spans="2:23" x14ac:dyDescent="0.3">
      <c r="B22" s="19">
        <v>2019</v>
      </c>
      <c r="C22" s="20">
        <v>6793906</v>
      </c>
      <c r="D22" s="20">
        <v>6518600</v>
      </c>
      <c r="E22" s="20">
        <v>1246088</v>
      </c>
      <c r="F22" s="20">
        <v>2917218</v>
      </c>
      <c r="G22" s="20">
        <v>11363197</v>
      </c>
      <c r="H22" s="20">
        <v>3996595</v>
      </c>
      <c r="I22" s="20">
        <v>15055349</v>
      </c>
      <c r="J22" s="20">
        <v>4605177</v>
      </c>
      <c r="K22" s="20">
        <v>5932761</v>
      </c>
      <c r="L22" s="21">
        <v>58428891</v>
      </c>
      <c r="M22" s="48"/>
      <c r="N22" s="23"/>
      <c r="O22" s="23"/>
      <c r="P22" s="23"/>
      <c r="Q22" s="23"/>
      <c r="R22" s="23"/>
      <c r="S22" s="23"/>
      <c r="T22" s="23"/>
      <c r="U22" s="23"/>
      <c r="V22" s="23"/>
      <c r="W22" s="23"/>
    </row>
    <row r="23" spans="2:23" x14ac:dyDescent="0.3">
      <c r="B23" s="19">
        <v>2020</v>
      </c>
      <c r="C23" s="20">
        <v>6940975</v>
      </c>
      <c r="D23" s="20">
        <v>6529521</v>
      </c>
      <c r="E23" s="20">
        <v>1262858</v>
      </c>
      <c r="F23" s="20">
        <v>2944516</v>
      </c>
      <c r="G23" s="20">
        <v>11518695</v>
      </c>
      <c r="H23" s="20">
        <v>4070306</v>
      </c>
      <c r="I23" s="20">
        <v>15465027</v>
      </c>
      <c r="J23" s="20">
        <v>4689445</v>
      </c>
      <c r="K23" s="20">
        <v>6015273</v>
      </c>
      <c r="L23" s="21">
        <v>59436617</v>
      </c>
      <c r="M23" s="48"/>
      <c r="N23" s="23"/>
      <c r="O23" s="23"/>
      <c r="P23" s="23"/>
      <c r="Q23" s="23"/>
      <c r="R23" s="23"/>
      <c r="S23" s="23"/>
      <c r="T23" s="23"/>
      <c r="U23" s="23"/>
      <c r="V23" s="23"/>
      <c r="W23" s="23"/>
    </row>
    <row r="24" spans="2:23" x14ac:dyDescent="0.3">
      <c r="B24" s="19">
        <v>2021</v>
      </c>
      <c r="C24" s="20">
        <v>7091117</v>
      </c>
      <c r="D24" s="20">
        <v>6542464</v>
      </c>
      <c r="E24" s="20">
        <v>1280240</v>
      </c>
      <c r="F24" s="20">
        <v>2973356</v>
      </c>
      <c r="G24" s="20">
        <v>11682262</v>
      </c>
      <c r="H24" s="20">
        <v>4146497</v>
      </c>
      <c r="I24" s="20">
        <v>15888252</v>
      </c>
      <c r="J24" s="20">
        <v>4776243</v>
      </c>
      <c r="K24" s="20">
        <v>6102061</v>
      </c>
      <c r="L24" s="21">
        <v>60482490</v>
      </c>
      <c r="M24" s="48"/>
      <c r="N24" s="23"/>
      <c r="O24" s="23"/>
      <c r="P24" s="23"/>
      <c r="Q24" s="23"/>
      <c r="R24" s="23"/>
      <c r="S24" s="23"/>
      <c r="T24" s="23"/>
      <c r="U24" s="23"/>
      <c r="V24" s="23"/>
      <c r="W24" s="23"/>
    </row>
    <row r="25" spans="2:23" x14ac:dyDescent="0.3">
      <c r="B25" s="19">
        <v>2022</v>
      </c>
      <c r="C25" s="20">
        <v>7230858</v>
      </c>
      <c r="D25" s="20">
        <v>6539054</v>
      </c>
      <c r="E25" s="20">
        <v>1294044</v>
      </c>
      <c r="F25" s="20">
        <v>3000437</v>
      </c>
      <c r="G25" s="20">
        <v>11822042</v>
      </c>
      <c r="H25" s="20">
        <v>4206408</v>
      </c>
      <c r="I25" s="20">
        <v>16266595</v>
      </c>
      <c r="J25" s="20">
        <v>4857210</v>
      </c>
      <c r="K25" s="20">
        <v>6167519</v>
      </c>
      <c r="L25" s="21">
        <v>61384168</v>
      </c>
      <c r="M25" s="48"/>
      <c r="N25" s="23"/>
      <c r="O25" s="23"/>
      <c r="P25" s="23"/>
      <c r="Q25" s="23"/>
      <c r="R25" s="23"/>
      <c r="S25" s="23"/>
      <c r="T25" s="23"/>
      <c r="U25" s="23"/>
      <c r="V25" s="23"/>
      <c r="W25" s="23"/>
    </row>
    <row r="26" spans="2:23" x14ac:dyDescent="0.3">
      <c r="B26" s="19">
        <v>2023</v>
      </c>
      <c r="C26" s="20">
        <v>7370048</v>
      </c>
      <c r="D26" s="20">
        <v>6536337</v>
      </c>
      <c r="E26" s="20">
        <v>1307826</v>
      </c>
      <c r="F26" s="20">
        <v>3027185</v>
      </c>
      <c r="G26" s="20">
        <v>11960091</v>
      </c>
      <c r="H26" s="20">
        <v>4266496</v>
      </c>
      <c r="I26" s="20">
        <v>16644368</v>
      </c>
      <c r="J26" s="20">
        <v>4937973</v>
      </c>
      <c r="K26" s="20">
        <v>6232935</v>
      </c>
      <c r="L26" s="21">
        <v>62283259</v>
      </c>
      <c r="M26" s="48"/>
      <c r="N26" s="23"/>
      <c r="O26" s="23"/>
      <c r="P26" s="23"/>
      <c r="Q26" s="23"/>
      <c r="R26" s="23"/>
      <c r="S26" s="23"/>
      <c r="T26" s="23"/>
      <c r="U26" s="23"/>
      <c r="V26" s="23"/>
      <c r="W26" s="23"/>
    </row>
    <row r="27" spans="2:23" x14ac:dyDescent="0.3">
      <c r="B27" s="19">
        <v>2024</v>
      </c>
      <c r="C27" s="20">
        <v>7508464</v>
      </c>
      <c r="D27" s="20">
        <v>6533267</v>
      </c>
      <c r="E27" s="20">
        <v>1321537</v>
      </c>
      <c r="F27" s="20">
        <v>3053429</v>
      </c>
      <c r="G27" s="20">
        <v>12096461</v>
      </c>
      <c r="H27" s="20">
        <v>4326522</v>
      </c>
      <c r="I27" s="20">
        <v>17022934</v>
      </c>
      <c r="J27" s="20">
        <v>5018631</v>
      </c>
      <c r="K27" s="20">
        <v>6298019</v>
      </c>
      <c r="L27" s="21">
        <v>63179265</v>
      </c>
      <c r="M27" s="48"/>
      <c r="N27" s="23"/>
      <c r="O27" s="23"/>
      <c r="P27" s="23"/>
      <c r="Q27" s="23"/>
      <c r="R27" s="23"/>
      <c r="S27" s="23"/>
      <c r="T27" s="23"/>
      <c r="U27" s="23"/>
      <c r="V27" s="23"/>
      <c r="W27" s="23"/>
    </row>
    <row r="28" spans="2:23" x14ac:dyDescent="0.3">
      <c r="C28" s="20"/>
      <c r="D28" s="20"/>
      <c r="E28" s="20"/>
      <c r="F28" s="20"/>
      <c r="G28" s="20"/>
      <c r="H28" s="20"/>
      <c r="I28" s="21"/>
      <c r="J28" s="20"/>
      <c r="K28" s="20"/>
      <c r="L28" s="21"/>
    </row>
    <row r="29" spans="2:23" ht="15.6" x14ac:dyDescent="0.3">
      <c r="B29" s="12" t="s">
        <v>269</v>
      </c>
      <c r="C29" s="20"/>
      <c r="D29" s="20"/>
      <c r="E29" s="20"/>
      <c r="F29" s="20"/>
      <c r="G29" s="20"/>
      <c r="H29" s="20"/>
      <c r="I29" s="21"/>
      <c r="J29" s="20"/>
      <c r="K29" s="20"/>
      <c r="L29" s="21"/>
    </row>
    <row r="30" spans="2:23" x14ac:dyDescent="0.3">
      <c r="C30" s="20"/>
      <c r="D30" s="20"/>
      <c r="E30" s="20"/>
      <c r="F30" s="20"/>
      <c r="G30" s="20"/>
      <c r="H30" s="20"/>
      <c r="I30" s="20"/>
      <c r="J30" s="20"/>
      <c r="K30" s="20"/>
      <c r="L30" s="21"/>
    </row>
    <row r="31" spans="2:23" x14ac:dyDescent="0.3">
      <c r="B31" s="22"/>
      <c r="C31" s="18" t="s">
        <v>3</v>
      </c>
      <c r="D31" s="18" t="s">
        <v>4</v>
      </c>
      <c r="E31" s="18" t="s">
        <v>5</v>
      </c>
      <c r="F31" s="18" t="s">
        <v>6</v>
      </c>
      <c r="G31" s="18" t="s">
        <v>7</v>
      </c>
      <c r="H31" s="18" t="s">
        <v>8</v>
      </c>
      <c r="I31" s="18" t="s">
        <v>9</v>
      </c>
      <c r="J31" s="18" t="s">
        <v>10</v>
      </c>
      <c r="K31" s="18" t="s">
        <v>11</v>
      </c>
      <c r="L31" s="18" t="s">
        <v>0</v>
      </c>
    </row>
    <row r="32" spans="2:23" x14ac:dyDescent="0.3">
      <c r="B32" s="19">
        <v>2002</v>
      </c>
      <c r="C32" s="23">
        <v>10.36</v>
      </c>
      <c r="D32" s="23">
        <v>14.19</v>
      </c>
      <c r="E32" s="23">
        <v>2.2400000000000002</v>
      </c>
      <c r="F32" s="23">
        <v>5.76</v>
      </c>
      <c r="G32" s="23">
        <v>21.04</v>
      </c>
      <c r="H32" s="23">
        <v>6.65</v>
      </c>
      <c r="I32" s="23">
        <v>21.26</v>
      </c>
      <c r="J32" s="23">
        <v>7.57</v>
      </c>
      <c r="K32" s="23">
        <v>10.93</v>
      </c>
      <c r="L32" s="24">
        <v>100</v>
      </c>
      <c r="N32" s="23"/>
    </row>
    <row r="33" spans="2:23" x14ac:dyDescent="0.3">
      <c r="B33" s="19">
        <v>2003</v>
      </c>
      <c r="C33" s="23">
        <v>10.46</v>
      </c>
      <c r="D33" s="23">
        <v>14</v>
      </c>
      <c r="E33" s="23">
        <v>2.2400000000000002</v>
      </c>
      <c r="F33" s="23">
        <v>5.71</v>
      </c>
      <c r="G33" s="23">
        <v>20.92</v>
      </c>
      <c r="H33" s="23">
        <v>6.67</v>
      </c>
      <c r="I33" s="23">
        <v>21.55</v>
      </c>
      <c r="J33" s="23">
        <v>7.6</v>
      </c>
      <c r="K33" s="23">
        <v>10.87</v>
      </c>
      <c r="L33" s="24">
        <v>100.02000000000001</v>
      </c>
      <c r="N33" s="23"/>
      <c r="O33" s="23"/>
      <c r="P33" s="23"/>
      <c r="Q33" s="23"/>
      <c r="R33" s="23"/>
      <c r="S33" s="23"/>
      <c r="T33" s="23"/>
      <c r="U33" s="23"/>
      <c r="V33" s="23"/>
      <c r="W33" s="23"/>
    </row>
    <row r="34" spans="2:23" x14ac:dyDescent="0.3">
      <c r="B34" s="19">
        <v>2004</v>
      </c>
      <c r="C34" s="23">
        <v>10.55</v>
      </c>
      <c r="D34" s="23">
        <v>13.82</v>
      </c>
      <c r="E34" s="23">
        <v>2.23</v>
      </c>
      <c r="F34" s="23">
        <v>5.66</v>
      </c>
      <c r="G34" s="23">
        <v>20.81</v>
      </c>
      <c r="H34" s="23">
        <v>6.68</v>
      </c>
      <c r="I34" s="23">
        <v>21.82</v>
      </c>
      <c r="J34" s="23">
        <v>7.63</v>
      </c>
      <c r="K34" s="23">
        <v>10.81</v>
      </c>
      <c r="L34" s="24">
        <v>100.01</v>
      </c>
      <c r="N34" s="23"/>
      <c r="O34" s="23"/>
      <c r="P34" s="23"/>
      <c r="Q34" s="23"/>
      <c r="R34" s="23"/>
      <c r="S34" s="23"/>
      <c r="T34" s="23"/>
      <c r="U34" s="23"/>
      <c r="V34" s="23"/>
      <c r="W34" s="23"/>
    </row>
    <row r="35" spans="2:23" x14ac:dyDescent="0.3">
      <c r="B35" s="19">
        <v>2005</v>
      </c>
      <c r="C35" s="23">
        <v>10.64</v>
      </c>
      <c r="D35" s="23">
        <v>13.64</v>
      </c>
      <c r="E35" s="23">
        <v>2.23</v>
      </c>
      <c r="F35" s="23">
        <v>5.61</v>
      </c>
      <c r="G35" s="23">
        <v>20.7</v>
      </c>
      <c r="H35" s="23">
        <v>6.69</v>
      </c>
      <c r="I35" s="23">
        <v>22.08</v>
      </c>
      <c r="J35" s="23">
        <v>7.65</v>
      </c>
      <c r="K35" s="23">
        <v>10.76</v>
      </c>
      <c r="L35" s="24">
        <v>100.00000000000001</v>
      </c>
      <c r="N35" s="23"/>
      <c r="O35" s="23"/>
      <c r="P35" s="23"/>
      <c r="Q35" s="23"/>
      <c r="R35" s="23"/>
      <c r="S35" s="23"/>
      <c r="T35" s="23"/>
      <c r="U35" s="23"/>
      <c r="V35" s="23"/>
      <c r="W35" s="23"/>
    </row>
    <row r="36" spans="2:23" x14ac:dyDescent="0.3">
      <c r="B36" s="19">
        <v>2006</v>
      </c>
      <c r="C36" s="23">
        <v>10.72</v>
      </c>
      <c r="D36" s="23">
        <v>13.46</v>
      </c>
      <c r="E36" s="23">
        <v>2.2200000000000002</v>
      </c>
      <c r="F36" s="23">
        <v>5.56</v>
      </c>
      <c r="G36" s="23">
        <v>20.59</v>
      </c>
      <c r="H36" s="23">
        <v>6.71</v>
      </c>
      <c r="I36" s="23">
        <v>22.35</v>
      </c>
      <c r="J36" s="23">
        <v>7.68</v>
      </c>
      <c r="K36" s="23">
        <v>10.71</v>
      </c>
      <c r="L36" s="24">
        <v>100</v>
      </c>
      <c r="N36" s="23"/>
      <c r="O36" s="23"/>
      <c r="P36" s="23"/>
      <c r="Q36" s="23"/>
      <c r="R36" s="23"/>
      <c r="S36" s="23"/>
      <c r="T36" s="23"/>
      <c r="U36" s="23"/>
      <c r="V36" s="23"/>
      <c r="W36" s="23"/>
    </row>
    <row r="37" spans="2:23" x14ac:dyDescent="0.3">
      <c r="B37" s="19">
        <v>2007</v>
      </c>
      <c r="C37" s="23">
        <v>10.81</v>
      </c>
      <c r="D37" s="23">
        <v>13.28</v>
      </c>
      <c r="E37" s="23">
        <v>2.2200000000000002</v>
      </c>
      <c r="F37" s="23">
        <v>5.51</v>
      </c>
      <c r="G37" s="23">
        <v>20.49</v>
      </c>
      <c r="H37" s="23">
        <v>6.72</v>
      </c>
      <c r="I37" s="23">
        <v>22.62</v>
      </c>
      <c r="J37" s="23">
        <v>7.7</v>
      </c>
      <c r="K37" s="23">
        <v>10.66</v>
      </c>
      <c r="L37" s="24">
        <v>100.01</v>
      </c>
      <c r="N37" s="23"/>
      <c r="O37" s="23"/>
      <c r="P37" s="23"/>
      <c r="Q37" s="23"/>
      <c r="R37" s="23"/>
      <c r="S37" s="23"/>
      <c r="T37" s="23"/>
      <c r="U37" s="23"/>
      <c r="V37" s="23"/>
      <c r="W37" s="23"/>
    </row>
    <row r="38" spans="2:23" x14ac:dyDescent="0.3">
      <c r="B38" s="19">
        <v>2008</v>
      </c>
      <c r="C38" s="23">
        <v>10.89</v>
      </c>
      <c r="D38" s="23">
        <v>13.1</v>
      </c>
      <c r="E38" s="23">
        <v>2.21</v>
      </c>
      <c r="F38" s="23">
        <v>5.46</v>
      </c>
      <c r="G38" s="23">
        <v>20.39</v>
      </c>
      <c r="H38" s="23">
        <v>6.73</v>
      </c>
      <c r="I38" s="23">
        <v>22.89</v>
      </c>
      <c r="J38" s="23">
        <v>7.72</v>
      </c>
      <c r="K38" s="23">
        <v>10.61</v>
      </c>
      <c r="L38" s="24">
        <v>100</v>
      </c>
      <c r="N38" s="23"/>
      <c r="O38" s="23"/>
      <c r="P38" s="23"/>
      <c r="Q38" s="23"/>
      <c r="R38" s="23"/>
      <c r="S38" s="23"/>
      <c r="T38" s="23"/>
      <c r="U38" s="23"/>
      <c r="V38" s="23"/>
      <c r="W38" s="23"/>
    </row>
    <row r="39" spans="2:23" x14ac:dyDescent="0.3">
      <c r="B39" s="19">
        <v>2009</v>
      </c>
      <c r="C39" s="23">
        <v>10.97</v>
      </c>
      <c r="D39" s="23">
        <v>12.92</v>
      </c>
      <c r="E39" s="23">
        <v>2.2000000000000002</v>
      </c>
      <c r="F39" s="23">
        <v>5.42</v>
      </c>
      <c r="G39" s="23">
        <v>20.29</v>
      </c>
      <c r="H39" s="23">
        <v>6.74</v>
      </c>
      <c r="I39" s="23">
        <v>23.15</v>
      </c>
      <c r="J39" s="23">
        <v>7.74</v>
      </c>
      <c r="K39" s="23">
        <v>10.57</v>
      </c>
      <c r="L39" s="24">
        <v>100</v>
      </c>
      <c r="N39" s="23"/>
      <c r="O39" s="23"/>
      <c r="P39" s="23"/>
      <c r="Q39" s="23"/>
      <c r="R39" s="23"/>
      <c r="S39" s="23"/>
      <c r="T39" s="23"/>
      <c r="U39" s="23"/>
      <c r="V39" s="23"/>
      <c r="W39" s="23"/>
    </row>
    <row r="40" spans="2:23" x14ac:dyDescent="0.3">
      <c r="B40" s="19">
        <v>2010</v>
      </c>
      <c r="C40" s="23">
        <v>11.05</v>
      </c>
      <c r="D40" s="23">
        <v>12.74</v>
      </c>
      <c r="E40" s="23">
        <v>2.2000000000000002</v>
      </c>
      <c r="F40" s="23">
        <v>5.37</v>
      </c>
      <c r="G40" s="23">
        <v>20.190000000000001</v>
      </c>
      <c r="H40" s="23">
        <v>6.75</v>
      </c>
      <c r="I40" s="23">
        <v>23.42</v>
      </c>
      <c r="J40" s="23">
        <v>7.76</v>
      </c>
      <c r="K40" s="23">
        <v>10.52</v>
      </c>
      <c r="L40" s="24">
        <v>100</v>
      </c>
      <c r="N40" s="23"/>
      <c r="O40" s="23"/>
      <c r="P40" s="23"/>
      <c r="Q40" s="23"/>
      <c r="R40" s="23"/>
      <c r="S40" s="23"/>
      <c r="T40" s="23"/>
      <c r="U40" s="23"/>
      <c r="V40" s="23"/>
      <c r="W40" s="23"/>
    </row>
    <row r="41" spans="2:23" x14ac:dyDescent="0.3">
      <c r="B41" s="19">
        <v>2011</v>
      </c>
      <c r="C41" s="23">
        <v>11.12</v>
      </c>
      <c r="D41" s="23">
        <v>12.56</v>
      </c>
      <c r="E41" s="23">
        <v>2.19</v>
      </c>
      <c r="F41" s="23">
        <v>5.33</v>
      </c>
      <c r="G41" s="23">
        <v>20.100000000000001</v>
      </c>
      <c r="H41" s="23">
        <v>6.76</v>
      </c>
      <c r="I41" s="23">
        <v>23.69</v>
      </c>
      <c r="J41" s="23">
        <v>7.78</v>
      </c>
      <c r="K41" s="23">
        <v>10.47</v>
      </c>
      <c r="L41" s="24">
        <v>100</v>
      </c>
      <c r="N41" s="23"/>
      <c r="O41" s="23"/>
      <c r="P41" s="23"/>
      <c r="Q41" s="23"/>
      <c r="R41" s="23"/>
      <c r="S41" s="23"/>
      <c r="T41" s="23"/>
      <c r="U41" s="23"/>
      <c r="V41" s="23"/>
      <c r="W41" s="23"/>
    </row>
    <row r="42" spans="2:23" x14ac:dyDescent="0.3">
      <c r="B42" s="19">
        <v>2012</v>
      </c>
      <c r="C42" s="23">
        <v>11.2</v>
      </c>
      <c r="D42" s="23">
        <v>12.38</v>
      </c>
      <c r="E42" s="23">
        <v>2.1800000000000002</v>
      </c>
      <c r="F42" s="23">
        <v>5.28</v>
      </c>
      <c r="G42" s="23">
        <v>20.010000000000002</v>
      </c>
      <c r="H42" s="23">
        <v>6.77</v>
      </c>
      <c r="I42" s="23">
        <v>23.96</v>
      </c>
      <c r="J42" s="23">
        <v>7.79</v>
      </c>
      <c r="K42" s="23">
        <v>10.42</v>
      </c>
      <c r="L42" s="24">
        <v>99.990000000000009</v>
      </c>
      <c r="N42" s="23"/>
      <c r="O42" s="23"/>
      <c r="P42" s="23"/>
      <c r="Q42" s="23"/>
      <c r="R42" s="23"/>
      <c r="S42" s="23"/>
      <c r="T42" s="23"/>
      <c r="U42" s="23"/>
      <c r="V42" s="23"/>
      <c r="W42" s="23"/>
    </row>
    <row r="43" spans="2:23" x14ac:dyDescent="0.3">
      <c r="B43" s="19">
        <v>2013</v>
      </c>
      <c r="C43" s="23">
        <v>11.27</v>
      </c>
      <c r="D43" s="23">
        <v>12.2</v>
      </c>
      <c r="E43" s="23">
        <v>2.1800000000000002</v>
      </c>
      <c r="F43" s="23">
        <v>5.24</v>
      </c>
      <c r="G43" s="23">
        <v>19.920000000000002</v>
      </c>
      <c r="H43" s="23">
        <v>6.78</v>
      </c>
      <c r="I43" s="23">
        <v>24.23</v>
      </c>
      <c r="J43" s="23">
        <v>7.81</v>
      </c>
      <c r="K43" s="23">
        <v>10.38</v>
      </c>
      <c r="L43" s="24">
        <v>100.01</v>
      </c>
      <c r="N43" s="23"/>
      <c r="O43" s="23"/>
      <c r="P43" s="23"/>
      <c r="Q43" s="23"/>
      <c r="R43" s="23"/>
      <c r="S43" s="23"/>
      <c r="T43" s="23"/>
      <c r="U43" s="23"/>
      <c r="V43" s="23"/>
      <c r="W43" s="23"/>
    </row>
    <row r="44" spans="2:23" x14ac:dyDescent="0.3">
      <c r="B44" s="19">
        <v>2014</v>
      </c>
      <c r="C44" s="23">
        <v>11.34</v>
      </c>
      <c r="D44" s="23">
        <v>12.02</v>
      </c>
      <c r="E44" s="23">
        <v>2.17</v>
      </c>
      <c r="F44" s="23">
        <v>5.2</v>
      </c>
      <c r="G44" s="23">
        <v>19.829999999999998</v>
      </c>
      <c r="H44" s="23">
        <v>6.8</v>
      </c>
      <c r="I44" s="23">
        <v>24.49</v>
      </c>
      <c r="J44" s="23">
        <v>7.82</v>
      </c>
      <c r="K44" s="23">
        <v>10.34</v>
      </c>
      <c r="L44" s="24">
        <v>100.00999999999999</v>
      </c>
      <c r="N44" s="23"/>
      <c r="O44" s="23"/>
      <c r="P44" s="23"/>
      <c r="Q44" s="23"/>
      <c r="R44" s="23"/>
      <c r="S44" s="23"/>
      <c r="T44" s="23"/>
      <c r="U44" s="23"/>
      <c r="V44" s="23"/>
      <c r="W44" s="23"/>
    </row>
    <row r="45" spans="2:23" x14ac:dyDescent="0.3">
      <c r="B45" s="19">
        <v>2015</v>
      </c>
      <c r="C45" s="23">
        <v>11.4</v>
      </c>
      <c r="D45" s="23">
        <v>11.85</v>
      </c>
      <c r="E45" s="23">
        <v>2.16</v>
      </c>
      <c r="F45" s="23">
        <v>5.15</v>
      </c>
      <c r="G45" s="23">
        <v>19.75</v>
      </c>
      <c r="H45" s="23">
        <v>6.8</v>
      </c>
      <c r="I45" s="23">
        <v>24.75</v>
      </c>
      <c r="J45" s="23">
        <v>7.84</v>
      </c>
      <c r="K45" s="23">
        <v>10.3</v>
      </c>
      <c r="L45" s="24">
        <v>100</v>
      </c>
      <c r="N45" s="23"/>
      <c r="O45" s="23"/>
      <c r="P45" s="23"/>
      <c r="Q45" s="23"/>
      <c r="R45" s="23"/>
      <c r="S45" s="23"/>
      <c r="T45" s="23"/>
      <c r="U45" s="23"/>
      <c r="V45" s="23"/>
      <c r="W45" s="23"/>
    </row>
    <row r="46" spans="2:23" x14ac:dyDescent="0.3">
      <c r="B46" s="19">
        <v>2016</v>
      </c>
      <c r="C46" s="23">
        <v>11.46</v>
      </c>
      <c r="D46" s="23">
        <v>11.67</v>
      </c>
      <c r="E46" s="23">
        <v>2.16</v>
      </c>
      <c r="F46" s="23">
        <v>5.1100000000000003</v>
      </c>
      <c r="G46" s="23">
        <v>19.670000000000002</v>
      </c>
      <c r="H46" s="23">
        <v>6.81</v>
      </c>
      <c r="I46" s="23">
        <v>25</v>
      </c>
      <c r="J46" s="23">
        <v>7.85</v>
      </c>
      <c r="K46" s="23">
        <v>10.26</v>
      </c>
      <c r="L46" s="24">
        <v>99.990000000000009</v>
      </c>
      <c r="N46" s="23"/>
      <c r="O46" s="23"/>
      <c r="P46" s="23"/>
      <c r="Q46" s="23"/>
      <c r="R46" s="23"/>
      <c r="S46" s="23"/>
      <c r="T46" s="23"/>
      <c r="U46" s="23"/>
      <c r="V46" s="23"/>
      <c r="W46" s="23"/>
    </row>
    <row r="47" spans="2:23" x14ac:dyDescent="0.3">
      <c r="B47" s="19">
        <v>2017</v>
      </c>
      <c r="C47" s="23">
        <v>11.52</v>
      </c>
      <c r="D47" s="23">
        <v>11.5</v>
      </c>
      <c r="E47" s="23">
        <v>2.15</v>
      </c>
      <c r="F47" s="23">
        <v>5.07</v>
      </c>
      <c r="G47" s="23">
        <v>19.59</v>
      </c>
      <c r="H47" s="23">
        <v>6.82</v>
      </c>
      <c r="I47" s="23">
        <v>25.26</v>
      </c>
      <c r="J47" s="23">
        <v>7.86</v>
      </c>
      <c r="K47" s="23">
        <v>10.220000000000001</v>
      </c>
      <c r="L47" s="24">
        <v>99.99</v>
      </c>
      <c r="N47" s="23"/>
      <c r="O47" s="23"/>
      <c r="P47" s="23"/>
      <c r="Q47" s="23"/>
      <c r="R47" s="23"/>
      <c r="S47" s="23"/>
      <c r="T47" s="23"/>
      <c r="U47" s="23"/>
      <c r="V47" s="23"/>
      <c r="W47" s="23"/>
    </row>
    <row r="48" spans="2:23" x14ac:dyDescent="0.3">
      <c r="B48" s="19">
        <v>2018</v>
      </c>
      <c r="C48" s="23">
        <v>11.57</v>
      </c>
      <c r="D48" s="23">
        <v>11.33</v>
      </c>
      <c r="E48" s="23">
        <v>2.14</v>
      </c>
      <c r="F48" s="23">
        <v>5.03</v>
      </c>
      <c r="G48" s="23">
        <v>19.52</v>
      </c>
      <c r="H48" s="23">
        <v>6.83</v>
      </c>
      <c r="I48" s="23">
        <v>25.52</v>
      </c>
      <c r="J48" s="23">
        <v>7.87</v>
      </c>
      <c r="K48" s="23">
        <v>10.19</v>
      </c>
      <c r="L48" s="24">
        <v>100</v>
      </c>
      <c r="N48" s="23"/>
      <c r="O48" s="23"/>
      <c r="P48" s="23"/>
      <c r="Q48" s="23"/>
      <c r="R48" s="23"/>
      <c r="S48" s="23"/>
      <c r="T48" s="23"/>
      <c r="U48" s="23"/>
      <c r="V48" s="23"/>
      <c r="W48" s="23"/>
    </row>
    <row r="49" spans="2:23" x14ac:dyDescent="0.3">
      <c r="B49" s="19">
        <v>2019</v>
      </c>
      <c r="C49" s="23">
        <v>11.63</v>
      </c>
      <c r="D49" s="23">
        <v>11.16</v>
      </c>
      <c r="E49" s="23">
        <v>2.13</v>
      </c>
      <c r="F49" s="23">
        <v>4.99</v>
      </c>
      <c r="G49" s="23">
        <v>19.45</v>
      </c>
      <c r="H49" s="23">
        <v>6.84</v>
      </c>
      <c r="I49" s="23">
        <v>25.77</v>
      </c>
      <c r="J49" s="23">
        <v>7.88</v>
      </c>
      <c r="K49" s="23">
        <v>10.15</v>
      </c>
      <c r="L49" s="24">
        <v>100</v>
      </c>
      <c r="N49" s="23"/>
      <c r="O49" s="23"/>
      <c r="P49" s="23"/>
      <c r="Q49" s="23"/>
      <c r="R49" s="23"/>
      <c r="S49" s="23"/>
      <c r="T49" s="23"/>
      <c r="U49" s="23"/>
      <c r="V49" s="23"/>
      <c r="W49" s="23"/>
    </row>
    <row r="50" spans="2:23" x14ac:dyDescent="0.3">
      <c r="B50" s="19">
        <v>2020</v>
      </c>
      <c r="C50" s="23">
        <v>11.68</v>
      </c>
      <c r="D50" s="23">
        <v>10.99</v>
      </c>
      <c r="E50" s="23">
        <v>2.12</v>
      </c>
      <c r="F50" s="23">
        <v>4.95</v>
      </c>
      <c r="G50" s="23">
        <v>19.38</v>
      </c>
      <c r="H50" s="23">
        <v>6.85</v>
      </c>
      <c r="I50" s="23">
        <v>26.02</v>
      </c>
      <c r="J50" s="23">
        <v>7.89</v>
      </c>
      <c r="K50" s="23">
        <v>10.119999999999999</v>
      </c>
      <c r="L50" s="24">
        <v>100.00000000000001</v>
      </c>
      <c r="N50" s="23"/>
      <c r="O50" s="23"/>
      <c r="P50" s="23"/>
      <c r="Q50" s="23"/>
      <c r="R50" s="23"/>
      <c r="S50" s="23"/>
      <c r="T50" s="23"/>
      <c r="U50" s="23"/>
      <c r="V50" s="23"/>
      <c r="W50" s="23"/>
    </row>
    <row r="51" spans="2:23" x14ac:dyDescent="0.3">
      <c r="B51" s="19">
        <v>2021</v>
      </c>
      <c r="C51" s="23">
        <v>11.72</v>
      </c>
      <c r="D51" s="23">
        <v>10.82</v>
      </c>
      <c r="E51" s="23">
        <v>2.12</v>
      </c>
      <c r="F51" s="23">
        <v>4.92</v>
      </c>
      <c r="G51" s="23">
        <v>19.32</v>
      </c>
      <c r="H51" s="23">
        <v>6.86</v>
      </c>
      <c r="I51" s="23">
        <v>26.27</v>
      </c>
      <c r="J51" s="23">
        <v>7.9</v>
      </c>
      <c r="K51" s="23">
        <v>10.09</v>
      </c>
      <c r="L51" s="24">
        <v>100.02000000000001</v>
      </c>
      <c r="N51" s="23"/>
      <c r="O51" s="23"/>
      <c r="P51" s="23"/>
      <c r="Q51" s="23"/>
      <c r="R51" s="23"/>
      <c r="S51" s="23"/>
      <c r="T51" s="23"/>
      <c r="U51" s="23"/>
      <c r="V51" s="23"/>
      <c r="W51" s="23"/>
    </row>
    <row r="52" spans="2:23" x14ac:dyDescent="0.3">
      <c r="B52" s="19">
        <v>2022</v>
      </c>
      <c r="C52" s="23">
        <v>11.78</v>
      </c>
      <c r="D52" s="23">
        <v>10.65</v>
      </c>
      <c r="E52" s="23">
        <v>2.11</v>
      </c>
      <c r="F52" s="23">
        <v>4.8899999999999997</v>
      </c>
      <c r="G52" s="23">
        <v>19.260000000000002</v>
      </c>
      <c r="H52" s="23">
        <v>6.85</v>
      </c>
      <c r="I52" s="23">
        <v>26.5</v>
      </c>
      <c r="J52" s="23">
        <v>7.91</v>
      </c>
      <c r="K52" s="23">
        <v>10.050000000000001</v>
      </c>
      <c r="L52" s="24">
        <v>99.999999999999986</v>
      </c>
      <c r="N52" s="23"/>
      <c r="O52" s="23"/>
      <c r="P52" s="23"/>
      <c r="Q52" s="23"/>
      <c r="R52" s="23"/>
      <c r="S52" s="23"/>
      <c r="T52" s="23"/>
      <c r="U52" s="23"/>
      <c r="V52" s="23"/>
      <c r="W52" s="23"/>
    </row>
    <row r="53" spans="2:23" x14ac:dyDescent="0.3">
      <c r="B53" s="19">
        <v>2023</v>
      </c>
      <c r="C53" s="23">
        <v>11.83</v>
      </c>
      <c r="D53" s="23">
        <v>10.49</v>
      </c>
      <c r="E53" s="23">
        <v>2.1</v>
      </c>
      <c r="F53" s="23">
        <v>4.8600000000000003</v>
      </c>
      <c r="G53" s="23">
        <v>19.2</v>
      </c>
      <c r="H53" s="23">
        <v>6.85</v>
      </c>
      <c r="I53" s="23">
        <v>26.72</v>
      </c>
      <c r="J53" s="23">
        <v>7.93</v>
      </c>
      <c r="K53" s="23">
        <v>10.01</v>
      </c>
      <c r="L53" s="24">
        <v>99.990000000000023</v>
      </c>
      <c r="N53" s="23"/>
      <c r="O53" s="23"/>
      <c r="P53" s="23"/>
      <c r="Q53" s="23"/>
      <c r="R53" s="23"/>
      <c r="S53" s="23"/>
      <c r="T53" s="23"/>
      <c r="U53" s="23"/>
      <c r="V53" s="23"/>
      <c r="W53" s="23"/>
    </row>
    <row r="54" spans="2:23" x14ac:dyDescent="0.3">
      <c r="B54" s="19">
        <v>2024</v>
      </c>
      <c r="C54" s="23">
        <v>11.88</v>
      </c>
      <c r="D54" s="23">
        <v>10.34</v>
      </c>
      <c r="E54" s="23">
        <v>2.09</v>
      </c>
      <c r="F54" s="23">
        <v>4.83</v>
      </c>
      <c r="G54" s="23">
        <v>19.149999999999999</v>
      </c>
      <c r="H54" s="23">
        <v>6.85</v>
      </c>
      <c r="I54" s="23">
        <v>26.94</v>
      </c>
      <c r="J54" s="23">
        <v>7.94</v>
      </c>
      <c r="K54" s="23">
        <v>9.9700000000000006</v>
      </c>
      <c r="L54" s="24">
        <v>99.99</v>
      </c>
      <c r="N54" s="23"/>
      <c r="O54" s="23"/>
      <c r="P54" s="23"/>
      <c r="Q54" s="23"/>
      <c r="R54" s="23"/>
      <c r="S54" s="23"/>
      <c r="T54" s="23"/>
      <c r="U54" s="23"/>
      <c r="V54" s="23"/>
      <c r="W54" s="23"/>
    </row>
    <row r="56" spans="2:23" ht="15.6" x14ac:dyDescent="0.3">
      <c r="B56" s="12" t="s">
        <v>270</v>
      </c>
    </row>
    <row r="58" spans="2:23" x14ac:dyDescent="0.3">
      <c r="B58" s="22"/>
      <c r="C58" s="18" t="s">
        <v>3</v>
      </c>
      <c r="D58" s="18" t="s">
        <v>4</v>
      </c>
      <c r="E58" s="18" t="s">
        <v>5</v>
      </c>
      <c r="F58" s="18" t="s">
        <v>6</v>
      </c>
      <c r="G58" s="18" t="s">
        <v>7</v>
      </c>
      <c r="H58" s="18" t="s">
        <v>8</v>
      </c>
      <c r="I58" s="18" t="s">
        <v>9</v>
      </c>
      <c r="J58" s="18" t="s">
        <v>10</v>
      </c>
      <c r="K58" s="18" t="s">
        <v>11</v>
      </c>
      <c r="L58" s="18" t="s">
        <v>0</v>
      </c>
    </row>
    <row r="59" spans="2:23" customFormat="1" ht="14.4" x14ac:dyDescent="0.3">
      <c r="B59" s="19">
        <v>2002</v>
      </c>
    </row>
    <row r="60" spans="2:23" x14ac:dyDescent="0.3">
      <c r="B60" s="19">
        <v>2003</v>
      </c>
      <c r="C60" s="23">
        <v>2.1342053810242998</v>
      </c>
      <c r="D60" s="23">
        <v>-0.14983956943456975</v>
      </c>
      <c r="E60" s="23">
        <v>0.95513998360674846</v>
      </c>
      <c r="F60" s="23">
        <v>0.29099642833645778</v>
      </c>
      <c r="G60" s="23">
        <v>0.5995365439044219</v>
      </c>
      <c r="H60" s="23">
        <v>1.396590796735766</v>
      </c>
      <c r="I60" s="23">
        <v>2.5208563316513901</v>
      </c>
      <c r="J60" s="23">
        <v>1.5212477786021152</v>
      </c>
      <c r="K60" s="23">
        <v>0.61483865889973821</v>
      </c>
      <c r="L60" s="26">
        <v>1.1753924923527626</v>
      </c>
    </row>
    <row r="61" spans="2:23" x14ac:dyDescent="0.3">
      <c r="B61" s="19">
        <v>2004</v>
      </c>
      <c r="C61" s="23">
        <v>2.1046371064034428</v>
      </c>
      <c r="D61" s="23">
        <v>-0.10839011093576438</v>
      </c>
      <c r="E61" s="23">
        <v>0.97332729212420643</v>
      </c>
      <c r="F61" s="23">
        <v>0.31695798751471305</v>
      </c>
      <c r="G61" s="23">
        <v>0.66305289564721692</v>
      </c>
      <c r="H61" s="23">
        <v>1.4102888641488671</v>
      </c>
      <c r="I61" s="23">
        <v>2.4774023532420388</v>
      </c>
      <c r="J61" s="23">
        <v>1.5624389240780616</v>
      </c>
      <c r="K61" s="23">
        <v>0.69605899272255156</v>
      </c>
      <c r="L61" s="26">
        <v>1.2056069638905291</v>
      </c>
    </row>
    <row r="62" spans="2:23" x14ac:dyDescent="0.3">
      <c r="B62" s="19">
        <v>2005</v>
      </c>
      <c r="C62" s="23">
        <v>2.0833934002655377</v>
      </c>
      <c r="D62" s="23">
        <v>-7.6421692003345559E-2</v>
      </c>
      <c r="E62" s="23">
        <v>0.99014428687794442</v>
      </c>
      <c r="F62" s="23">
        <v>0.34643598995643804</v>
      </c>
      <c r="G62" s="23">
        <v>0.71765620090243931</v>
      </c>
      <c r="H62" s="23">
        <v>1.4310803642668972</v>
      </c>
      <c r="I62" s="23">
        <v>2.4600416983316378</v>
      </c>
      <c r="J62" s="23">
        <v>1.5885473098945981</v>
      </c>
      <c r="K62" s="23">
        <v>0.76198886074356109</v>
      </c>
      <c r="L62" s="26">
        <v>1.2360425074796293</v>
      </c>
    </row>
    <row r="63" spans="2:23" x14ac:dyDescent="0.3">
      <c r="B63" s="19">
        <v>2006</v>
      </c>
      <c r="C63" s="23">
        <v>2.0749441643775444</v>
      </c>
      <c r="D63" s="23">
        <v>-6.6731462768140584E-2</v>
      </c>
      <c r="E63" s="23">
        <v>1.005812999156634</v>
      </c>
      <c r="F63" s="23">
        <v>0.37774898905516685</v>
      </c>
      <c r="G63" s="23">
        <v>0.75740191464042772</v>
      </c>
      <c r="H63" s="23">
        <v>1.4622121648443163</v>
      </c>
      <c r="I63" s="23">
        <v>2.4809990784721934</v>
      </c>
      <c r="J63" s="23">
        <v>1.596568569045633</v>
      </c>
      <c r="K63" s="23">
        <v>0.80748087475956221</v>
      </c>
      <c r="L63" s="26">
        <v>1.2667139042679991</v>
      </c>
    </row>
    <row r="64" spans="2:23" x14ac:dyDescent="0.3">
      <c r="B64" s="19">
        <v>2007</v>
      </c>
      <c r="C64" s="23">
        <v>2.0963667336670193</v>
      </c>
      <c r="D64" s="23">
        <v>-6.948836589993676E-2</v>
      </c>
      <c r="E64" s="23">
        <v>1.0282992434855702</v>
      </c>
      <c r="F64" s="23">
        <v>0.41740777347820779</v>
      </c>
      <c r="G64" s="23">
        <v>0.78179613870429798</v>
      </c>
      <c r="H64" s="23">
        <v>1.4923415286252557</v>
      </c>
      <c r="I64" s="23">
        <v>2.5265655109617633</v>
      </c>
      <c r="J64" s="23">
        <v>1.5940690428181776</v>
      </c>
      <c r="K64" s="23">
        <v>0.82283348396735145</v>
      </c>
      <c r="L64" s="26">
        <v>1.2976318646849285</v>
      </c>
    </row>
    <row r="65" spans="2:12" x14ac:dyDescent="0.3">
      <c r="B65" s="19">
        <v>2008</v>
      </c>
      <c r="C65" s="23">
        <v>2.1113906537982272</v>
      </c>
      <c r="D65" s="23">
        <v>-5.9342906849371269E-2</v>
      </c>
      <c r="E65" s="23">
        <v>1.052222869345758</v>
      </c>
      <c r="F65" s="23">
        <v>0.45977780254895406</v>
      </c>
      <c r="G65" s="23">
        <v>0.81796925738905879</v>
      </c>
      <c r="H65" s="23">
        <v>1.5197193145031</v>
      </c>
      <c r="I65" s="23">
        <v>2.5427459744126306</v>
      </c>
      <c r="J65" s="23">
        <v>1.6076771878682135</v>
      </c>
      <c r="K65" s="23">
        <v>0.85627309483125147</v>
      </c>
      <c r="L65" s="26">
        <v>1.3288010211505286</v>
      </c>
    </row>
    <row r="66" spans="2:12" x14ac:dyDescent="0.3">
      <c r="B66" s="19">
        <v>2009</v>
      </c>
      <c r="C66" s="23">
        <v>2.1129824298304971</v>
      </c>
      <c r="D66" s="23">
        <v>-3.55528177691255E-2</v>
      </c>
      <c r="E66" s="23">
        <v>1.079232123188167</v>
      </c>
      <c r="F66" s="23">
        <v>0.49902466051750316</v>
      </c>
      <c r="G66" s="23">
        <v>0.86924832553558973</v>
      </c>
      <c r="H66" s="23">
        <v>1.5355535904900168</v>
      </c>
      <c r="I66" s="23">
        <v>2.5396695884620164</v>
      </c>
      <c r="J66" s="23">
        <v>1.6348555581790682</v>
      </c>
      <c r="K66" s="23">
        <v>0.9009842680481035</v>
      </c>
      <c r="L66" s="26">
        <v>1.3602282329549324</v>
      </c>
    </row>
    <row r="67" spans="2:12" x14ac:dyDescent="0.3">
      <c r="B67" s="19">
        <v>2010</v>
      </c>
      <c r="C67" s="23">
        <v>2.1190073589620129</v>
      </c>
      <c r="D67" s="23">
        <v>-2.1116993236541971E-2</v>
      </c>
      <c r="E67" s="23">
        <v>1.101196590788758</v>
      </c>
      <c r="F67" s="23">
        <v>0.53728774760172915</v>
      </c>
      <c r="G67" s="23">
        <v>0.91161604546453456</v>
      </c>
      <c r="H67" s="23">
        <v>1.5563937679190072</v>
      </c>
      <c r="I67" s="23">
        <v>2.5614464160383736</v>
      </c>
      <c r="J67" s="23">
        <v>1.6466766668177677</v>
      </c>
      <c r="K67" s="23">
        <v>0.93117091085857184</v>
      </c>
      <c r="L67" s="26">
        <v>1.3919241711362358</v>
      </c>
    </row>
    <row r="68" spans="2:12" x14ac:dyDescent="0.3">
      <c r="B68" s="19">
        <v>2011</v>
      </c>
      <c r="C68" s="23">
        <v>2.1235927037832911</v>
      </c>
      <c r="D68" s="23">
        <v>-1.2953873864470982E-2</v>
      </c>
      <c r="E68" s="23">
        <v>1.1251897845766012</v>
      </c>
      <c r="F68" s="23">
        <v>0.57684317648113947</v>
      </c>
      <c r="G68" s="23">
        <v>0.94922417174196394</v>
      </c>
      <c r="H68" s="23">
        <v>1.5820439611958073</v>
      </c>
      <c r="I68" s="23">
        <v>2.5974028154959838</v>
      </c>
      <c r="J68" s="23">
        <v>1.6469354690764726</v>
      </c>
      <c r="K68" s="23">
        <v>0.95589732391003457</v>
      </c>
      <c r="L68" s="26">
        <v>1.4238909468980794</v>
      </c>
    </row>
    <row r="69" spans="2:12" x14ac:dyDescent="0.3">
      <c r="B69" s="19">
        <v>2012</v>
      </c>
      <c r="C69" s="23">
        <v>2.1268229905122662</v>
      </c>
      <c r="D69" s="23">
        <v>-2.4243405021751119E-3</v>
      </c>
      <c r="E69" s="23">
        <v>1.1510014385304859</v>
      </c>
      <c r="F69" s="23">
        <v>0.6142623737817664</v>
      </c>
      <c r="G69" s="23">
        <v>0.99195321179295137</v>
      </c>
      <c r="H69" s="23">
        <v>1.6102645983439849</v>
      </c>
      <c r="I69" s="23">
        <v>2.6200495968181827</v>
      </c>
      <c r="J69" s="23">
        <v>1.6595376487677176</v>
      </c>
      <c r="K69" s="23">
        <v>0.9915339960597912</v>
      </c>
      <c r="L69" s="26">
        <v>1.4561399865596207</v>
      </c>
    </row>
    <row r="70" spans="2:12" x14ac:dyDescent="0.3">
      <c r="B70" s="19">
        <v>2013</v>
      </c>
      <c r="C70" s="23">
        <v>2.1349917264654805</v>
      </c>
      <c r="D70" s="23">
        <v>2.0321716239969822E-2</v>
      </c>
      <c r="E70" s="23">
        <v>1.1699355957806004</v>
      </c>
      <c r="F70" s="23">
        <v>0.65305310374764858</v>
      </c>
      <c r="G70" s="23">
        <v>1.0329179301021674</v>
      </c>
      <c r="H70" s="23">
        <v>1.6488986700873904</v>
      </c>
      <c r="I70" s="23">
        <v>2.6196677568856579</v>
      </c>
      <c r="J70" s="23">
        <v>1.6822735618835385</v>
      </c>
      <c r="K70" s="23">
        <v>1.0535544465744673</v>
      </c>
      <c r="L70" s="26">
        <v>1.4886699552013263</v>
      </c>
    </row>
    <row r="71" spans="2:12" x14ac:dyDescent="0.3">
      <c r="B71" s="19">
        <v>2014</v>
      </c>
      <c r="C71" s="23">
        <v>2.1319015611509986</v>
      </c>
      <c r="D71" s="23">
        <v>5.3542091911762998E-2</v>
      </c>
      <c r="E71" s="23">
        <v>1.1922196895315291</v>
      </c>
      <c r="F71" s="23">
        <v>0.69086521856793259</v>
      </c>
      <c r="G71" s="23">
        <v>1.0855011065205047</v>
      </c>
      <c r="H71" s="23">
        <v>1.6753272236233236</v>
      </c>
      <c r="I71" s="23">
        <v>2.6085923252074426</v>
      </c>
      <c r="J71" s="23">
        <v>1.715959878622052</v>
      </c>
      <c r="K71" s="23">
        <v>1.1239029765146287</v>
      </c>
      <c r="L71" s="26">
        <v>1.5214939120094524</v>
      </c>
    </row>
    <row r="72" spans="2:12" x14ac:dyDescent="0.3">
      <c r="B72" s="19">
        <v>2015</v>
      </c>
      <c r="C72" s="23">
        <v>2.1238838153636741</v>
      </c>
      <c r="D72" s="23">
        <v>8.1427457116338489E-2</v>
      </c>
      <c r="E72" s="23">
        <v>1.2154453370172265</v>
      </c>
      <c r="F72" s="23">
        <v>0.72756450067745171</v>
      </c>
      <c r="G72" s="23">
        <v>1.1381431063703968</v>
      </c>
      <c r="H72" s="23">
        <v>1.6961736665209948</v>
      </c>
      <c r="I72" s="23">
        <v>2.616067374499317</v>
      </c>
      <c r="J72" s="23">
        <v>1.7411619553267728</v>
      </c>
      <c r="K72" s="23">
        <v>1.1801762969880356</v>
      </c>
      <c r="L72" s="26">
        <v>1.5546062289308542</v>
      </c>
    </row>
    <row r="73" spans="2:12" x14ac:dyDescent="0.3">
      <c r="B73" s="19">
        <v>2016</v>
      </c>
      <c r="C73" s="23">
        <v>2.1186900237562032</v>
      </c>
      <c r="D73" s="23">
        <v>0.1006183883419582</v>
      </c>
      <c r="E73" s="23">
        <v>1.2439241719770777</v>
      </c>
      <c r="F73" s="23">
        <v>0.76656768459919356</v>
      </c>
      <c r="G73" s="23">
        <v>1.186089371457258</v>
      </c>
      <c r="H73" s="23">
        <v>1.7199016539528993</v>
      </c>
      <c r="I73" s="23">
        <v>2.640231994107149</v>
      </c>
      <c r="J73" s="23">
        <v>1.7582497478044599</v>
      </c>
      <c r="K73" s="23">
        <v>1.2205748110858932</v>
      </c>
      <c r="L73" s="26">
        <v>1.5880204617708358</v>
      </c>
    </row>
    <row r="74" spans="2:12" x14ac:dyDescent="0.3">
      <c r="B74" s="19">
        <v>2017</v>
      </c>
      <c r="C74" s="23">
        <v>2.133263763506934</v>
      </c>
      <c r="D74" s="23">
        <v>0.10415225883484397</v>
      </c>
      <c r="E74" s="23">
        <v>1.2742727052037877</v>
      </c>
      <c r="F74" s="23">
        <v>0.80919424143182828</v>
      </c>
      <c r="G74" s="23">
        <v>1.22367299693218</v>
      </c>
      <c r="H74" s="23">
        <v>1.7540188569165294</v>
      </c>
      <c r="I74" s="23">
        <v>2.6751548844465489</v>
      </c>
      <c r="J74" s="23">
        <v>1.7703723465769281</v>
      </c>
      <c r="K74" s="23">
        <v>1.2493451288979067</v>
      </c>
      <c r="L74" s="26">
        <v>1.6217349389445583</v>
      </c>
    </row>
    <row r="75" spans="2:12" x14ac:dyDescent="0.3">
      <c r="B75" s="19">
        <v>2018</v>
      </c>
      <c r="C75" s="23">
        <v>2.1483645997461904</v>
      </c>
      <c r="D75" s="23">
        <v>0.13783277274979305</v>
      </c>
      <c r="E75" s="23">
        <v>1.3011553561043758</v>
      </c>
      <c r="F75" s="23">
        <v>0.85617489632693156</v>
      </c>
      <c r="G75" s="23">
        <v>1.2702281429866289</v>
      </c>
      <c r="H75" s="23">
        <v>1.7906113554670449</v>
      </c>
      <c r="I75" s="23">
        <v>2.6781313892619671</v>
      </c>
      <c r="J75" s="23">
        <v>1.7857492439930667</v>
      </c>
      <c r="K75" s="23">
        <v>1.3017663825749546</v>
      </c>
      <c r="L75" s="26">
        <v>1.6557514967460072</v>
      </c>
    </row>
    <row r="76" spans="2:12" x14ac:dyDescent="0.3">
      <c r="B76" s="19">
        <v>2019</v>
      </c>
      <c r="C76" s="23">
        <v>2.1599904124063705</v>
      </c>
      <c r="D76" s="23">
        <v>0.16075258391877986</v>
      </c>
      <c r="E76" s="23">
        <v>1.3249373472305117</v>
      </c>
      <c r="F76" s="23">
        <v>0.89822803163201492</v>
      </c>
      <c r="G76" s="23">
        <v>1.3194482710902276</v>
      </c>
      <c r="H76" s="23">
        <v>1.8184212953267818</v>
      </c>
      <c r="I76" s="23">
        <v>2.6915755435058411</v>
      </c>
      <c r="J76" s="23">
        <v>1.8071230412830257</v>
      </c>
      <c r="K76" s="23">
        <v>1.3496462783894647</v>
      </c>
      <c r="L76" s="26">
        <v>1.6900748272502062</v>
      </c>
    </row>
    <row r="77" spans="2:12" x14ac:dyDescent="0.3">
      <c r="B77" s="19">
        <v>2020</v>
      </c>
      <c r="C77" s="23">
        <v>2.1647193823405861</v>
      </c>
      <c r="D77" s="23">
        <v>0.1675359739821434</v>
      </c>
      <c r="E77" s="23">
        <v>1.3458118527744429</v>
      </c>
      <c r="F77" s="23">
        <v>0.93575454422672555</v>
      </c>
      <c r="G77" s="23">
        <v>1.3684353091827943</v>
      </c>
      <c r="H77" s="23">
        <v>1.8443449986801264</v>
      </c>
      <c r="I77" s="23">
        <v>2.721145820000586</v>
      </c>
      <c r="J77" s="23">
        <v>1.8298536625193775</v>
      </c>
      <c r="K77" s="23">
        <v>1.3907858415331411</v>
      </c>
      <c r="L77" s="26">
        <v>1.7247049922614481</v>
      </c>
    </row>
    <row r="78" spans="2:12" x14ac:dyDescent="0.3">
      <c r="B78" s="19">
        <v>2021</v>
      </c>
      <c r="C78" s="23">
        <v>2.1631254974985503</v>
      </c>
      <c r="D78" s="23">
        <v>0.19822280991209001</v>
      </c>
      <c r="E78" s="23">
        <v>1.3764017807227733</v>
      </c>
      <c r="F78" s="23">
        <v>0.97944789568132773</v>
      </c>
      <c r="G78" s="23">
        <v>1.420013291436226</v>
      </c>
      <c r="H78" s="23">
        <v>1.8718740065243253</v>
      </c>
      <c r="I78" s="23">
        <v>2.736658655688089</v>
      </c>
      <c r="J78" s="23">
        <v>1.8509226571587896</v>
      </c>
      <c r="K78" s="23">
        <v>1.4427940344519692</v>
      </c>
      <c r="L78" s="26">
        <v>1.7596442273960511</v>
      </c>
    </row>
    <row r="79" spans="2:12" x14ac:dyDescent="0.3">
      <c r="B79" s="19">
        <v>2022</v>
      </c>
      <c r="C79" s="23">
        <v>1.9706486298279948</v>
      </c>
      <c r="D79" s="23">
        <v>-5.2121035744331183E-2</v>
      </c>
      <c r="E79" s="23">
        <v>1.0782353308754609</v>
      </c>
      <c r="F79" s="23">
        <v>0.9107890208908721</v>
      </c>
      <c r="G79" s="23">
        <v>1.1965148530310312</v>
      </c>
      <c r="H79" s="23">
        <v>1.4448581537620793</v>
      </c>
      <c r="I79" s="23">
        <v>2.381275171113852</v>
      </c>
      <c r="J79" s="23">
        <v>1.6952026938327887</v>
      </c>
      <c r="K79" s="23">
        <v>1.0727195286969435</v>
      </c>
      <c r="L79" s="26">
        <v>1.4908083314691574</v>
      </c>
    </row>
    <row r="80" spans="2:12" x14ac:dyDescent="0.3">
      <c r="B80" s="19">
        <v>2023</v>
      </c>
      <c r="C80" s="23">
        <v>1.9249444533414983</v>
      </c>
      <c r="D80" s="23">
        <v>-4.1550352696276861E-2</v>
      </c>
      <c r="E80" s="23">
        <v>1.065033337351744</v>
      </c>
      <c r="F80" s="23">
        <v>0.89147014251590684</v>
      </c>
      <c r="G80" s="23">
        <v>1.1677255079959961</v>
      </c>
      <c r="H80" s="23">
        <v>1.4284872033335805</v>
      </c>
      <c r="I80" s="23">
        <v>2.322385231820181</v>
      </c>
      <c r="J80" s="23">
        <v>1.6627446620590833</v>
      </c>
      <c r="K80" s="23">
        <v>1.0606534005002661</v>
      </c>
      <c r="L80" s="26">
        <v>1.4646952614882718</v>
      </c>
    </row>
    <row r="81" spans="2:12" x14ac:dyDescent="0.3">
      <c r="B81" s="19">
        <v>2024</v>
      </c>
      <c r="C81" s="23">
        <v>1.8780881752737566</v>
      </c>
      <c r="D81" s="23">
        <v>-4.6968202526889297E-2</v>
      </c>
      <c r="E81" s="23">
        <v>1.0483810537487404</v>
      </c>
      <c r="F81" s="23">
        <v>0.86694404207209008</v>
      </c>
      <c r="G81" s="23">
        <v>1.1402087158032492</v>
      </c>
      <c r="H81" s="23">
        <v>1.406915651626065</v>
      </c>
      <c r="I81" s="23">
        <v>2.2744390174502271</v>
      </c>
      <c r="J81" s="23">
        <v>1.6334232690215194</v>
      </c>
      <c r="K81" s="23">
        <v>1.044195070219728</v>
      </c>
      <c r="L81" s="26">
        <v>1.43859845227431</v>
      </c>
    </row>
    <row r="82" spans="2:12" x14ac:dyDescent="0.3">
      <c r="C82" s="23"/>
      <c r="D82" s="23"/>
      <c r="E82" s="23"/>
      <c r="F82" s="23"/>
      <c r="G82" s="23"/>
      <c r="H82" s="23"/>
      <c r="I82" s="23"/>
      <c r="J82" s="23"/>
      <c r="K82" s="23"/>
      <c r="L82" s="26"/>
    </row>
    <row r="83" spans="2:12" x14ac:dyDescent="0.3">
      <c r="C83" s="23"/>
      <c r="D83" s="23"/>
      <c r="E83" s="23"/>
      <c r="F83" s="23"/>
      <c r="G83" s="23"/>
      <c r="H83" s="23"/>
      <c r="I83" s="23"/>
      <c r="J83" s="23"/>
      <c r="K83" s="23"/>
      <c r="L83" s="26"/>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6087-5F8D-4118-932B-CDA1E471BA9F}">
  <sheetPr codeName="Sheet29"/>
  <dimension ref="B2:R12"/>
  <sheetViews>
    <sheetView workbookViewId="0">
      <selection activeCell="K34" sqref="K34"/>
    </sheetView>
  </sheetViews>
  <sheetFormatPr defaultColWidth="8.88671875" defaultRowHeight="13.8" x14ac:dyDescent="0.3"/>
  <cols>
    <col min="1" max="1" width="8.88671875" style="15"/>
    <col min="2" max="2" width="8.6640625" style="16"/>
    <col min="3" max="18" width="13.5546875" style="15" bestFit="1" customWidth="1"/>
    <col min="19" max="16384" width="8.88671875" style="15"/>
  </cols>
  <sheetData>
    <row r="2" spans="2:18" ht="15.6" x14ac:dyDescent="0.3">
      <c r="B2" s="11" t="s">
        <v>246</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54</v>
      </c>
      <c r="C5" s="20">
        <v>5574446</v>
      </c>
      <c r="D5" s="20">
        <v>6088046</v>
      </c>
      <c r="E5" s="20">
        <v>6776463</v>
      </c>
      <c r="F5" s="20">
        <v>6578341</v>
      </c>
      <c r="G5" s="20">
        <v>6770582</v>
      </c>
      <c r="H5" s="20">
        <v>6857202</v>
      </c>
      <c r="I5" s="20">
        <v>6658090</v>
      </c>
      <c r="J5" s="20">
        <v>6995676</v>
      </c>
      <c r="K5" s="20">
        <v>7467800</v>
      </c>
      <c r="L5" s="20">
        <v>8021925</v>
      </c>
      <c r="M5" s="20">
        <v>7320818</v>
      </c>
      <c r="N5" s="20">
        <v>7831510</v>
      </c>
      <c r="O5" s="20">
        <v>7664522</v>
      </c>
      <c r="P5" s="20">
        <v>6676810</v>
      </c>
      <c r="Q5" s="20">
        <v>6792932</v>
      </c>
      <c r="R5" s="44">
        <v>6910572</v>
      </c>
    </row>
    <row r="6" spans="2:18" x14ac:dyDescent="0.3">
      <c r="B6" s="16" t="s">
        <v>53</v>
      </c>
      <c r="C6" s="20">
        <v>5376683</v>
      </c>
      <c r="D6" s="20">
        <v>5403224</v>
      </c>
      <c r="E6" s="20">
        <v>4834361</v>
      </c>
      <c r="F6" s="20">
        <v>5396994</v>
      </c>
      <c r="G6" s="20">
        <v>5601652</v>
      </c>
      <c r="H6" s="20">
        <v>5788776</v>
      </c>
      <c r="I6" s="20">
        <v>6284112</v>
      </c>
      <c r="J6" s="20">
        <v>6298015</v>
      </c>
      <c r="K6" s="20">
        <v>6007453</v>
      </c>
      <c r="L6" s="20">
        <v>5747429</v>
      </c>
      <c r="M6" s="20">
        <v>6299945</v>
      </c>
      <c r="N6" s="20">
        <v>6718019</v>
      </c>
      <c r="O6" s="20">
        <v>7156131</v>
      </c>
      <c r="P6" s="20">
        <v>8091886</v>
      </c>
      <c r="Q6" s="20">
        <v>8373236</v>
      </c>
      <c r="R6" s="44">
        <v>8527840</v>
      </c>
    </row>
    <row r="7" spans="2:18" s="16" customFormat="1" x14ac:dyDescent="0.3">
      <c r="B7" s="16" t="s">
        <v>0</v>
      </c>
      <c r="C7" s="21">
        <v>10951130</v>
      </c>
      <c r="D7" s="21">
        <v>11491270</v>
      </c>
      <c r="E7" s="21">
        <v>11610824</v>
      </c>
      <c r="F7" s="21">
        <v>11975335</v>
      </c>
      <c r="G7" s="21">
        <v>12372235</v>
      </c>
      <c r="H7" s="21">
        <v>12645979</v>
      </c>
      <c r="I7" s="21">
        <v>12942203</v>
      </c>
      <c r="J7" s="21">
        <v>13293692</v>
      </c>
      <c r="K7" s="21">
        <v>13475254</v>
      </c>
      <c r="L7" s="21">
        <v>13769355</v>
      </c>
      <c r="M7" s="21">
        <v>13620764</v>
      </c>
      <c r="N7" s="21">
        <v>14549529</v>
      </c>
      <c r="O7" s="21">
        <v>14820653</v>
      </c>
      <c r="P7" s="21">
        <v>14768696</v>
      </c>
      <c r="Q7" s="21">
        <v>15166168</v>
      </c>
      <c r="R7" s="45">
        <v>15438412</v>
      </c>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54</v>
      </c>
      <c r="C10" s="23">
        <v>50.9</v>
      </c>
      <c r="D10" s="23">
        <v>52.98</v>
      </c>
      <c r="E10" s="23">
        <v>58.36</v>
      </c>
      <c r="F10" s="23">
        <v>54.93</v>
      </c>
      <c r="G10" s="23">
        <v>54.72</v>
      </c>
      <c r="H10" s="23">
        <v>54.22</v>
      </c>
      <c r="I10" s="23">
        <v>51.44</v>
      </c>
      <c r="J10" s="23">
        <v>52.62</v>
      </c>
      <c r="K10" s="23">
        <v>55.42</v>
      </c>
      <c r="L10" s="23">
        <v>58.26</v>
      </c>
      <c r="M10" s="23">
        <v>53.75</v>
      </c>
      <c r="N10" s="23">
        <v>53.83</v>
      </c>
      <c r="O10" s="23">
        <v>51.72</v>
      </c>
      <c r="P10" s="23">
        <v>45.21</v>
      </c>
      <c r="Q10" s="23">
        <v>44.79</v>
      </c>
      <c r="R10" s="23">
        <v>44.76</v>
      </c>
    </row>
    <row r="11" spans="2:18" x14ac:dyDescent="0.3">
      <c r="B11" s="16" t="s">
        <v>53</v>
      </c>
      <c r="C11" s="23">
        <v>49.1</v>
      </c>
      <c r="D11" s="23">
        <v>47.02</v>
      </c>
      <c r="E11" s="23">
        <v>41.64</v>
      </c>
      <c r="F11" s="23">
        <v>45.07</v>
      </c>
      <c r="G11" s="23">
        <v>45.28</v>
      </c>
      <c r="H11" s="23">
        <v>45.78</v>
      </c>
      <c r="I11" s="23">
        <v>48.56</v>
      </c>
      <c r="J11" s="23">
        <v>47.38</v>
      </c>
      <c r="K11" s="23">
        <v>44.58</v>
      </c>
      <c r="L11" s="23">
        <v>41.74</v>
      </c>
      <c r="M11" s="23">
        <v>46.25</v>
      </c>
      <c r="N11" s="23">
        <v>46.17</v>
      </c>
      <c r="O11" s="23">
        <v>48.28</v>
      </c>
      <c r="P11" s="23">
        <v>54.79</v>
      </c>
      <c r="Q11" s="23">
        <v>55.21</v>
      </c>
      <c r="R11" s="23">
        <v>55.24</v>
      </c>
    </row>
    <row r="12" spans="2:18"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f>SUM(R10:R11)</f>
        <v>100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3B69-09E4-4822-95A6-DED8DB2BC95A}">
  <sheetPr codeName="Sheet30"/>
  <dimension ref="B2:R12"/>
  <sheetViews>
    <sheetView workbookViewId="0">
      <selection activeCell="N38" sqref="N38"/>
    </sheetView>
  </sheetViews>
  <sheetFormatPr defaultColWidth="8.88671875" defaultRowHeight="13.8" x14ac:dyDescent="0.3"/>
  <cols>
    <col min="1" max="1" width="8.88671875" style="15"/>
    <col min="2" max="2" width="8.6640625" style="16"/>
    <col min="3" max="17" width="10.6640625" style="15" customWidth="1"/>
    <col min="18" max="18" width="12.44140625" style="15" bestFit="1" customWidth="1"/>
    <col min="19" max="16384" width="8.88671875" style="15"/>
  </cols>
  <sheetData>
    <row r="2" spans="2:18" ht="15.6" x14ac:dyDescent="0.3">
      <c r="B2" s="11" t="s">
        <v>247</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54</v>
      </c>
      <c r="C5" s="20">
        <v>2925964</v>
      </c>
      <c r="D5" s="20">
        <v>2697036</v>
      </c>
      <c r="E5" s="20">
        <v>2272150</v>
      </c>
      <c r="F5" s="20">
        <v>2578926</v>
      </c>
      <c r="G5" s="20">
        <v>2467249</v>
      </c>
      <c r="H5" s="20">
        <v>2563746</v>
      </c>
      <c r="I5" s="20">
        <v>3046640</v>
      </c>
      <c r="J5" s="20">
        <v>2680609</v>
      </c>
      <c r="K5" s="20">
        <v>2943331</v>
      </c>
      <c r="L5" s="20">
        <v>2856211</v>
      </c>
      <c r="M5" s="20">
        <v>2989420</v>
      </c>
      <c r="N5" s="20">
        <v>2778763</v>
      </c>
      <c r="O5" s="20">
        <v>2849934</v>
      </c>
      <c r="P5" s="20">
        <v>3239193</v>
      </c>
      <c r="Q5" s="20">
        <v>3273282</v>
      </c>
      <c r="R5" s="44">
        <v>3588634</v>
      </c>
    </row>
    <row r="6" spans="2:18" x14ac:dyDescent="0.3">
      <c r="B6" s="16" t="s">
        <v>53</v>
      </c>
      <c r="C6" s="20">
        <v>2409501</v>
      </c>
      <c r="D6" s="20">
        <v>2690240</v>
      </c>
      <c r="E6" s="20">
        <v>2522280</v>
      </c>
      <c r="F6" s="20">
        <v>2775595</v>
      </c>
      <c r="G6" s="20">
        <v>3056236</v>
      </c>
      <c r="H6" s="20">
        <v>3065101</v>
      </c>
      <c r="I6" s="20">
        <v>3129048</v>
      </c>
      <c r="J6" s="20">
        <v>3479149</v>
      </c>
      <c r="K6" s="20">
        <v>2962564</v>
      </c>
      <c r="L6" s="20">
        <v>2799203</v>
      </c>
      <c r="M6" s="20">
        <v>3275872</v>
      </c>
      <c r="N6" s="20">
        <v>3908635</v>
      </c>
      <c r="O6" s="20">
        <v>4266080</v>
      </c>
      <c r="P6" s="20">
        <v>4806283</v>
      </c>
      <c r="Q6" s="20">
        <v>5069128</v>
      </c>
      <c r="R6" s="44">
        <v>4882758</v>
      </c>
    </row>
    <row r="7" spans="2:18" s="16" customFormat="1" x14ac:dyDescent="0.3">
      <c r="B7" s="16" t="s">
        <v>0</v>
      </c>
      <c r="C7" s="21">
        <v>5335466</v>
      </c>
      <c r="D7" s="21">
        <v>5387276</v>
      </c>
      <c r="E7" s="21">
        <v>4794430</v>
      </c>
      <c r="F7" s="21">
        <v>5354521</v>
      </c>
      <c r="G7" s="21">
        <v>5523485</v>
      </c>
      <c r="H7" s="21">
        <v>5628847</v>
      </c>
      <c r="I7" s="21">
        <v>6175687</v>
      </c>
      <c r="J7" s="21">
        <v>6159758</v>
      </c>
      <c r="K7" s="21">
        <v>5905895</v>
      </c>
      <c r="L7" s="21">
        <v>5655414</v>
      </c>
      <c r="M7" s="21">
        <v>6265292</v>
      </c>
      <c r="N7" s="21">
        <v>6687398</v>
      </c>
      <c r="O7" s="21">
        <v>7116014</v>
      </c>
      <c r="P7" s="21">
        <v>8045475</v>
      </c>
      <c r="Q7" s="21">
        <v>8342410</v>
      </c>
      <c r="R7" s="45">
        <v>8471393</v>
      </c>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54</v>
      </c>
      <c r="C10" s="23">
        <v>54.84</v>
      </c>
      <c r="D10" s="23">
        <v>50.06</v>
      </c>
      <c r="E10" s="23">
        <v>47.39</v>
      </c>
      <c r="F10" s="23">
        <v>48.16</v>
      </c>
      <c r="G10" s="23">
        <v>44.67</v>
      </c>
      <c r="H10" s="23">
        <v>45.55</v>
      </c>
      <c r="I10" s="23">
        <v>49.33</v>
      </c>
      <c r="J10" s="23">
        <v>43.52</v>
      </c>
      <c r="K10" s="23">
        <v>49.84</v>
      </c>
      <c r="L10" s="23">
        <v>50.5</v>
      </c>
      <c r="M10" s="23">
        <v>47.71</v>
      </c>
      <c r="N10" s="23">
        <v>41.55</v>
      </c>
      <c r="O10" s="23">
        <v>40.049999999999997</v>
      </c>
      <c r="P10" s="23">
        <v>40.26</v>
      </c>
      <c r="Q10" s="23">
        <v>39.24</v>
      </c>
      <c r="R10" s="23">
        <v>42.36</v>
      </c>
    </row>
    <row r="11" spans="2:18" x14ac:dyDescent="0.3">
      <c r="B11" s="16" t="s">
        <v>53</v>
      </c>
      <c r="C11" s="23">
        <v>45.16</v>
      </c>
      <c r="D11" s="23">
        <v>49.94</v>
      </c>
      <c r="E11" s="23">
        <v>52.61</v>
      </c>
      <c r="F11" s="23">
        <v>51.84</v>
      </c>
      <c r="G11" s="23">
        <v>55.33</v>
      </c>
      <c r="H11" s="23">
        <v>54.45</v>
      </c>
      <c r="I11" s="23">
        <v>50.67</v>
      </c>
      <c r="J11" s="23">
        <v>56.48</v>
      </c>
      <c r="K11" s="23">
        <v>50.16</v>
      </c>
      <c r="L11" s="23">
        <v>49.5</v>
      </c>
      <c r="M11" s="23">
        <v>52.29</v>
      </c>
      <c r="N11" s="23">
        <v>58.45</v>
      </c>
      <c r="O11" s="23">
        <v>59.95</v>
      </c>
      <c r="P11" s="23">
        <v>59.74</v>
      </c>
      <c r="Q11" s="23">
        <v>60.76</v>
      </c>
      <c r="R11" s="23">
        <v>57.64</v>
      </c>
    </row>
    <row r="12" spans="2:18" s="16" customFormat="1" x14ac:dyDescent="0.3">
      <c r="B12" s="16" t="s">
        <v>0</v>
      </c>
      <c r="C12" s="16">
        <f>SUM(C10:C11)</f>
        <v>100</v>
      </c>
      <c r="D12" s="16">
        <f t="shared" ref="D12:Q12" si="0">SUM(D10:D11)</f>
        <v>100</v>
      </c>
      <c r="E12" s="16">
        <f t="shared" si="0"/>
        <v>100</v>
      </c>
      <c r="F12" s="16">
        <f t="shared" si="0"/>
        <v>100</v>
      </c>
      <c r="G12" s="16">
        <f t="shared" si="0"/>
        <v>100</v>
      </c>
      <c r="H12" s="16">
        <f t="shared" si="0"/>
        <v>100</v>
      </c>
      <c r="I12" s="16">
        <f t="shared" si="0"/>
        <v>100</v>
      </c>
      <c r="J12" s="16">
        <f t="shared" si="0"/>
        <v>100</v>
      </c>
      <c r="K12" s="16">
        <f t="shared" si="0"/>
        <v>100</v>
      </c>
      <c r="L12" s="16">
        <f t="shared" si="0"/>
        <v>100</v>
      </c>
      <c r="M12" s="16">
        <f t="shared" si="0"/>
        <v>100</v>
      </c>
      <c r="N12" s="16">
        <f t="shared" si="0"/>
        <v>100</v>
      </c>
      <c r="O12" s="16">
        <f t="shared" si="0"/>
        <v>100</v>
      </c>
      <c r="P12" s="16">
        <f t="shared" si="0"/>
        <v>100</v>
      </c>
      <c r="Q12" s="16">
        <f t="shared" si="0"/>
        <v>100</v>
      </c>
      <c r="R12" s="26">
        <f>SUM(R10:R11)</f>
        <v>100</v>
      </c>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E120-B5CB-4408-9059-E8F49F8BCC49}">
  <sheetPr codeName="Sheet31"/>
  <dimension ref="B2:R12"/>
  <sheetViews>
    <sheetView workbookViewId="0">
      <selection activeCell="K37" sqref="K37"/>
    </sheetView>
  </sheetViews>
  <sheetFormatPr defaultColWidth="8.88671875" defaultRowHeight="13.8" x14ac:dyDescent="0.3"/>
  <cols>
    <col min="1" max="1" width="8.88671875" style="15"/>
    <col min="2" max="2" width="8.6640625" style="16"/>
    <col min="3" max="18" width="12.44140625" style="15" bestFit="1" customWidth="1"/>
    <col min="19" max="16384" width="8.88671875" style="15"/>
  </cols>
  <sheetData>
    <row r="2" spans="2:18" ht="15.6" x14ac:dyDescent="0.3">
      <c r="B2" s="11" t="s">
        <v>261</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54</v>
      </c>
      <c r="C5" s="20">
        <v>900056</v>
      </c>
      <c r="D5" s="20">
        <v>948748</v>
      </c>
      <c r="E5" s="20">
        <v>877995</v>
      </c>
      <c r="F5" s="20">
        <v>978114</v>
      </c>
      <c r="G5" s="20">
        <v>997850</v>
      </c>
      <c r="H5" s="20">
        <v>938727</v>
      </c>
      <c r="I5" s="20">
        <v>996762</v>
      </c>
      <c r="J5" s="20">
        <v>1064592</v>
      </c>
      <c r="K5" s="20">
        <v>866211</v>
      </c>
      <c r="L5" s="20">
        <v>867661</v>
      </c>
      <c r="M5" s="20">
        <v>965526</v>
      </c>
      <c r="N5" s="20">
        <v>1089144</v>
      </c>
      <c r="O5" s="20">
        <v>1191118</v>
      </c>
      <c r="P5" s="20">
        <v>1298882</v>
      </c>
      <c r="Q5" s="20">
        <v>1500163</v>
      </c>
      <c r="R5" s="44">
        <v>1462561</v>
      </c>
    </row>
    <row r="6" spans="2:18" x14ac:dyDescent="0.3">
      <c r="B6" s="16" t="s">
        <v>53</v>
      </c>
      <c r="C6" s="20">
        <v>1494107</v>
      </c>
      <c r="D6" s="20">
        <v>1731572</v>
      </c>
      <c r="E6" s="20">
        <v>1633546</v>
      </c>
      <c r="F6" s="20">
        <v>1785745</v>
      </c>
      <c r="G6" s="20">
        <v>2041703</v>
      </c>
      <c r="H6" s="20">
        <v>2089057</v>
      </c>
      <c r="I6" s="20">
        <v>2096983</v>
      </c>
      <c r="J6" s="20">
        <v>2384920</v>
      </c>
      <c r="K6" s="20">
        <v>2019942</v>
      </c>
      <c r="L6" s="20">
        <v>1859128</v>
      </c>
      <c r="M6" s="20">
        <v>2298244</v>
      </c>
      <c r="N6" s="20">
        <v>2809167</v>
      </c>
      <c r="O6" s="20">
        <v>3017447</v>
      </c>
      <c r="P6" s="20">
        <v>3440733</v>
      </c>
      <c r="Q6" s="20">
        <v>3544780</v>
      </c>
      <c r="R6" s="44">
        <v>3392898</v>
      </c>
    </row>
    <row r="7" spans="2:18" s="16" customFormat="1" x14ac:dyDescent="0.3">
      <c r="B7" s="16" t="s">
        <v>0</v>
      </c>
      <c r="C7" s="21">
        <v>2394163</v>
      </c>
      <c r="D7" s="21">
        <v>2680320</v>
      </c>
      <c r="E7" s="21">
        <v>2511541</v>
      </c>
      <c r="F7" s="21">
        <v>2763859</v>
      </c>
      <c r="G7" s="21">
        <v>3039553</v>
      </c>
      <c r="H7" s="21">
        <v>3027783</v>
      </c>
      <c r="I7" s="21">
        <v>3093745</v>
      </c>
      <c r="J7" s="21">
        <v>3449512</v>
      </c>
      <c r="K7" s="21">
        <v>2886153</v>
      </c>
      <c r="L7" s="21">
        <v>2726789</v>
      </c>
      <c r="M7" s="21">
        <v>3263770</v>
      </c>
      <c r="N7" s="21">
        <v>3898311</v>
      </c>
      <c r="O7" s="21">
        <v>4208565</v>
      </c>
      <c r="P7" s="21">
        <v>4739615</v>
      </c>
      <c r="Q7" s="21">
        <v>5044942</v>
      </c>
      <c r="R7" s="45">
        <v>4855458</v>
      </c>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54</v>
      </c>
      <c r="C10" s="23">
        <v>37.590000000000003</v>
      </c>
      <c r="D10" s="23">
        <v>35.4</v>
      </c>
      <c r="E10" s="23">
        <v>34.96</v>
      </c>
      <c r="F10" s="23">
        <v>35.39</v>
      </c>
      <c r="G10" s="23">
        <v>32.83</v>
      </c>
      <c r="H10" s="23">
        <v>31</v>
      </c>
      <c r="I10" s="23">
        <v>32.22</v>
      </c>
      <c r="J10" s="23">
        <v>30.86</v>
      </c>
      <c r="K10" s="23">
        <v>30.01</v>
      </c>
      <c r="L10" s="23">
        <v>31.82</v>
      </c>
      <c r="M10" s="23">
        <v>29.58</v>
      </c>
      <c r="N10" s="23">
        <v>27.94</v>
      </c>
      <c r="O10" s="23">
        <v>28.3</v>
      </c>
      <c r="P10" s="23">
        <v>27.4</v>
      </c>
      <c r="Q10" s="23">
        <v>29.74</v>
      </c>
      <c r="R10" s="23">
        <v>30.12</v>
      </c>
    </row>
    <row r="11" spans="2:18" x14ac:dyDescent="0.3">
      <c r="B11" s="16" t="s">
        <v>53</v>
      </c>
      <c r="C11" s="23">
        <v>62.41</v>
      </c>
      <c r="D11" s="23">
        <v>64.599999999999994</v>
      </c>
      <c r="E11" s="23">
        <v>65.040000000000006</v>
      </c>
      <c r="F11" s="23">
        <v>64.61</v>
      </c>
      <c r="G11" s="23">
        <v>67.17</v>
      </c>
      <c r="H11" s="23">
        <v>69</v>
      </c>
      <c r="I11" s="23">
        <v>67.78</v>
      </c>
      <c r="J11" s="23">
        <v>69.14</v>
      </c>
      <c r="K11" s="23">
        <v>69.989999999999995</v>
      </c>
      <c r="L11" s="23">
        <v>68.180000000000007</v>
      </c>
      <c r="M11" s="23">
        <v>70.42</v>
      </c>
      <c r="N11" s="23">
        <v>72.06</v>
      </c>
      <c r="O11" s="23">
        <v>71.7</v>
      </c>
      <c r="P11" s="23">
        <v>72.599999999999994</v>
      </c>
      <c r="Q11" s="23">
        <v>70.260000000000005</v>
      </c>
      <c r="R11" s="23">
        <v>69.88</v>
      </c>
    </row>
    <row r="12" spans="2:18" s="16" customFormat="1" x14ac:dyDescent="0.3">
      <c r="B12" s="16" t="s">
        <v>0</v>
      </c>
      <c r="C12" s="16">
        <v>100</v>
      </c>
      <c r="D12" s="16">
        <v>100</v>
      </c>
      <c r="E12" s="16">
        <v>100</v>
      </c>
      <c r="F12" s="16">
        <v>100</v>
      </c>
      <c r="G12" s="16">
        <v>100</v>
      </c>
      <c r="H12" s="16">
        <v>100</v>
      </c>
      <c r="I12" s="16">
        <v>100</v>
      </c>
      <c r="J12" s="16">
        <v>100</v>
      </c>
      <c r="K12" s="16">
        <v>100</v>
      </c>
      <c r="L12" s="16">
        <v>100</v>
      </c>
      <c r="M12" s="16">
        <v>100</v>
      </c>
      <c r="N12" s="16">
        <v>100</v>
      </c>
      <c r="O12" s="16">
        <v>100</v>
      </c>
      <c r="P12" s="16">
        <v>100</v>
      </c>
      <c r="Q12" s="16">
        <v>100</v>
      </c>
      <c r="R12" s="16">
        <f>SUM(R10:R11)</f>
        <v>100</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2229-8DC2-41ED-8D3D-8E59CF9E2737}">
  <sheetPr codeName="Sheet32"/>
  <dimension ref="B2:Y24"/>
  <sheetViews>
    <sheetView workbookViewId="0">
      <selection activeCell="K37" sqref="K37"/>
    </sheetView>
  </sheetViews>
  <sheetFormatPr defaultColWidth="8.88671875" defaultRowHeight="13.8" x14ac:dyDescent="0.3"/>
  <cols>
    <col min="1" max="1" width="8.88671875" style="15"/>
    <col min="2" max="2" width="35.44140625" style="16" customWidth="1"/>
    <col min="3" max="24" width="11" style="15" customWidth="1"/>
    <col min="25" max="25" width="13.5546875" style="15" bestFit="1" customWidth="1"/>
    <col min="26" max="16384" width="8.88671875" style="15"/>
  </cols>
  <sheetData>
    <row r="2" spans="2:25" ht="15.6" x14ac:dyDescent="0.3">
      <c r="B2" s="11" t="s">
        <v>248</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105</v>
      </c>
      <c r="C5" s="20">
        <v>6196558</v>
      </c>
      <c r="D5" s="20">
        <v>6465242</v>
      </c>
      <c r="E5" s="20">
        <v>6469071</v>
      </c>
      <c r="F5" s="20">
        <v>6656049</v>
      </c>
      <c r="G5" s="20">
        <v>6472206</v>
      </c>
      <c r="H5" s="20">
        <v>7181486</v>
      </c>
      <c r="I5" s="20">
        <v>7141287</v>
      </c>
      <c r="J5" s="20">
        <v>7474492</v>
      </c>
      <c r="K5" s="20">
        <v>7841548</v>
      </c>
      <c r="L5" s="20">
        <v>8035012</v>
      </c>
      <c r="M5" s="20">
        <v>8281776</v>
      </c>
      <c r="N5" s="20">
        <v>8560650</v>
      </c>
      <c r="O5" s="20">
        <v>8904083</v>
      </c>
      <c r="P5" s="20">
        <v>9205628</v>
      </c>
      <c r="Q5" s="20">
        <v>9519332</v>
      </c>
      <c r="R5" s="20">
        <v>9858946</v>
      </c>
      <c r="S5" s="20">
        <v>10224841</v>
      </c>
      <c r="T5" s="20">
        <v>10289086</v>
      </c>
      <c r="U5" s="20">
        <v>10594127</v>
      </c>
      <c r="V5" s="20">
        <v>10867229</v>
      </c>
      <c r="W5" s="20">
        <v>11229955</v>
      </c>
      <c r="X5" s="20">
        <v>11581613</v>
      </c>
      <c r="Y5" s="44">
        <v>12056132</v>
      </c>
    </row>
    <row r="6" spans="2:25" x14ac:dyDescent="0.3">
      <c r="B6" s="16" t="s">
        <v>106</v>
      </c>
      <c r="C6" s="20">
        <v>212001</v>
      </c>
      <c r="D6" s="20">
        <v>243155</v>
      </c>
      <c r="E6" s="20">
        <v>427740</v>
      </c>
      <c r="F6" s="20">
        <v>481114</v>
      </c>
      <c r="G6" s="20">
        <v>994169</v>
      </c>
      <c r="H6" s="20">
        <v>478257</v>
      </c>
      <c r="I6" s="20">
        <v>534509</v>
      </c>
      <c r="J6" s="20">
        <v>370663</v>
      </c>
      <c r="K6" s="20">
        <v>414032</v>
      </c>
      <c r="L6" s="20">
        <v>484302</v>
      </c>
      <c r="M6" s="20">
        <v>439342</v>
      </c>
      <c r="N6" s="20">
        <v>511831</v>
      </c>
      <c r="O6" s="20">
        <v>514108</v>
      </c>
      <c r="P6" s="20">
        <v>497567</v>
      </c>
      <c r="Q6" s="20">
        <v>599936</v>
      </c>
      <c r="R6" s="20">
        <v>655323</v>
      </c>
      <c r="S6" s="20">
        <v>706108</v>
      </c>
      <c r="T6" s="20">
        <v>721043</v>
      </c>
      <c r="U6" s="20">
        <v>693572</v>
      </c>
      <c r="V6" s="20">
        <v>749391</v>
      </c>
      <c r="W6" s="20">
        <v>922107</v>
      </c>
      <c r="X6" s="20">
        <v>959548</v>
      </c>
      <c r="Y6" s="44">
        <v>988868</v>
      </c>
    </row>
    <row r="7" spans="2:25" x14ac:dyDescent="0.3">
      <c r="B7" s="16" t="s">
        <v>107</v>
      </c>
      <c r="C7" s="20">
        <v>36752</v>
      </c>
      <c r="D7" s="20">
        <v>42814</v>
      </c>
      <c r="E7" s="20">
        <v>50435</v>
      </c>
      <c r="F7" s="20">
        <v>111334</v>
      </c>
      <c r="G7" s="20">
        <v>53241</v>
      </c>
      <c r="H7" s="20">
        <v>74638</v>
      </c>
      <c r="I7" s="20">
        <v>58329</v>
      </c>
      <c r="J7" s="20">
        <v>48094</v>
      </c>
      <c r="K7" s="20">
        <v>49531</v>
      </c>
      <c r="L7" s="20">
        <v>96336</v>
      </c>
      <c r="M7" s="20">
        <v>142361</v>
      </c>
      <c r="N7" s="20">
        <v>82299</v>
      </c>
      <c r="O7" s="20">
        <v>78110</v>
      </c>
      <c r="P7" s="20">
        <v>73820</v>
      </c>
      <c r="Q7" s="20">
        <v>69672</v>
      </c>
      <c r="R7" s="20">
        <v>119132</v>
      </c>
      <c r="S7" s="20">
        <v>56562</v>
      </c>
      <c r="T7" s="20">
        <v>112924</v>
      </c>
      <c r="U7" s="20">
        <v>185675</v>
      </c>
      <c r="V7" s="20">
        <v>152337</v>
      </c>
      <c r="W7" s="20">
        <v>191761</v>
      </c>
      <c r="X7" s="20">
        <v>335692</v>
      </c>
      <c r="Y7" s="44">
        <v>201230</v>
      </c>
    </row>
    <row r="8" spans="2:25" x14ac:dyDescent="0.3">
      <c r="B8" s="16" t="s">
        <v>108</v>
      </c>
      <c r="C8" s="20">
        <v>488175</v>
      </c>
      <c r="D8" s="20">
        <v>598532</v>
      </c>
      <c r="E8" s="20">
        <v>822962</v>
      </c>
      <c r="F8" s="20">
        <v>845656</v>
      </c>
      <c r="G8" s="20">
        <v>890045</v>
      </c>
      <c r="H8" s="20">
        <v>1086899</v>
      </c>
      <c r="I8" s="20">
        <v>1252073</v>
      </c>
      <c r="J8" s="20">
        <v>1661819</v>
      </c>
      <c r="K8" s="20">
        <v>1560170</v>
      </c>
      <c r="L8" s="20">
        <v>1808878</v>
      </c>
      <c r="M8" s="20">
        <v>1971473</v>
      </c>
      <c r="N8" s="20">
        <v>2196188</v>
      </c>
      <c r="O8" s="20">
        <v>2395078</v>
      </c>
      <c r="P8" s="20">
        <v>2502451</v>
      </c>
      <c r="Q8" s="20">
        <v>2596663</v>
      </c>
      <c r="R8" s="20">
        <v>2812056</v>
      </c>
      <c r="S8" s="20">
        <v>2867005</v>
      </c>
      <c r="T8" s="20">
        <v>3069927</v>
      </c>
      <c r="U8" s="20">
        <v>3189779</v>
      </c>
      <c r="V8" s="20">
        <v>3463353</v>
      </c>
      <c r="W8" s="20">
        <v>3224742</v>
      </c>
      <c r="X8" s="20">
        <v>3290204</v>
      </c>
      <c r="Y8" s="44">
        <v>3192124</v>
      </c>
    </row>
    <row r="9" spans="2:25" x14ac:dyDescent="0.3">
      <c r="B9" s="16" t="s">
        <v>109</v>
      </c>
      <c r="C9" s="20">
        <v>2846309</v>
      </c>
      <c r="D9" s="20">
        <v>2796479</v>
      </c>
      <c r="E9" s="20">
        <v>2688188</v>
      </c>
      <c r="F9" s="20">
        <v>2707807</v>
      </c>
      <c r="G9" s="20">
        <v>2787980</v>
      </c>
      <c r="H9" s="20">
        <v>2645902</v>
      </c>
      <c r="I9" s="20">
        <v>2793255</v>
      </c>
      <c r="J9" s="20">
        <v>2685113</v>
      </c>
      <c r="K9" s="20">
        <v>2377101</v>
      </c>
      <c r="L9" s="20">
        <v>2395812</v>
      </c>
      <c r="M9" s="20">
        <v>2281029</v>
      </c>
      <c r="N9" s="20">
        <v>2346272</v>
      </c>
      <c r="O9" s="20">
        <v>2193636</v>
      </c>
      <c r="P9" s="20">
        <v>2198221</v>
      </c>
      <c r="Q9" s="20">
        <v>2219619</v>
      </c>
      <c r="R9" s="20">
        <v>2074002</v>
      </c>
      <c r="S9" s="20">
        <v>2224969</v>
      </c>
      <c r="T9" s="20">
        <v>2457344</v>
      </c>
      <c r="U9" s="20">
        <v>2453685</v>
      </c>
      <c r="V9" s="20">
        <v>2400338</v>
      </c>
      <c r="W9" s="20">
        <v>2485414</v>
      </c>
      <c r="X9" s="20">
        <v>1893175</v>
      </c>
      <c r="Y9" s="44">
        <v>2754335</v>
      </c>
    </row>
    <row r="10" spans="2:25" x14ac:dyDescent="0.3">
      <c r="B10" s="16" t="s">
        <v>110</v>
      </c>
      <c r="C10" s="20">
        <v>278643</v>
      </c>
      <c r="D10" s="20">
        <v>238909</v>
      </c>
      <c r="E10" s="20">
        <v>231071</v>
      </c>
      <c r="F10" s="20">
        <v>263721</v>
      </c>
      <c r="G10" s="20">
        <v>283271</v>
      </c>
      <c r="H10" s="20">
        <v>209090</v>
      </c>
      <c r="I10" s="20">
        <v>188007</v>
      </c>
      <c r="J10" s="20">
        <v>142647</v>
      </c>
      <c r="K10" s="20">
        <v>90621</v>
      </c>
      <c r="L10" s="20">
        <v>73313</v>
      </c>
      <c r="M10" s="20">
        <v>132422</v>
      </c>
      <c r="N10" s="20">
        <v>172747</v>
      </c>
      <c r="O10" s="20">
        <v>185545</v>
      </c>
      <c r="P10" s="20">
        <v>173460</v>
      </c>
      <c r="Q10" s="20">
        <v>199433</v>
      </c>
      <c r="R10" s="20">
        <v>238234</v>
      </c>
      <c r="S10" s="20">
        <v>225568</v>
      </c>
      <c r="T10" s="20">
        <v>187393</v>
      </c>
      <c r="U10" s="20">
        <v>130679</v>
      </c>
      <c r="V10" s="20">
        <v>151238</v>
      </c>
      <c r="W10" s="20">
        <v>150337</v>
      </c>
      <c r="X10" s="20">
        <v>683482</v>
      </c>
      <c r="Y10" s="44">
        <v>157175</v>
      </c>
    </row>
    <row r="11" spans="2:25" x14ac:dyDescent="0.3">
      <c r="B11" s="16" t="s">
        <v>56</v>
      </c>
      <c r="C11" s="20">
        <v>1125717</v>
      </c>
      <c r="D11" s="20">
        <v>1068674</v>
      </c>
      <c r="E11" s="20">
        <v>1021334</v>
      </c>
      <c r="F11" s="20">
        <v>897408</v>
      </c>
      <c r="G11" s="20">
        <v>745787</v>
      </c>
      <c r="H11" s="20">
        <v>757961</v>
      </c>
      <c r="I11" s="20">
        <v>782948</v>
      </c>
      <c r="J11" s="20">
        <v>707242</v>
      </c>
      <c r="K11" s="20">
        <v>664640</v>
      </c>
      <c r="L11" s="20">
        <v>658466</v>
      </c>
      <c r="M11" s="20">
        <v>610970</v>
      </c>
      <c r="N11" s="20">
        <v>568623</v>
      </c>
      <c r="O11" s="20">
        <v>543707</v>
      </c>
      <c r="P11" s="20">
        <v>552417</v>
      </c>
      <c r="Q11" s="20">
        <v>455196</v>
      </c>
      <c r="R11" s="20">
        <v>280791</v>
      </c>
      <c r="S11" s="20">
        <v>232359</v>
      </c>
      <c r="T11" s="20">
        <v>230638</v>
      </c>
      <c r="U11" s="20">
        <v>105670</v>
      </c>
      <c r="V11" s="20">
        <v>111647</v>
      </c>
      <c r="W11" s="20">
        <v>177556</v>
      </c>
      <c r="X11" s="20">
        <v>164255</v>
      </c>
      <c r="Y11" s="44">
        <v>140247</v>
      </c>
    </row>
    <row r="12" spans="2:25" x14ac:dyDescent="0.3">
      <c r="B12" s="16" t="s">
        <v>37</v>
      </c>
      <c r="C12" s="20">
        <v>0</v>
      </c>
      <c r="D12" s="20">
        <v>0</v>
      </c>
      <c r="E12" s="20">
        <v>0</v>
      </c>
      <c r="F12" s="20">
        <v>0</v>
      </c>
      <c r="G12" s="20">
        <v>0</v>
      </c>
      <c r="H12" s="20">
        <v>0</v>
      </c>
      <c r="I12" s="20">
        <v>0</v>
      </c>
      <c r="J12" s="20">
        <v>37838</v>
      </c>
      <c r="K12" s="20">
        <v>19678</v>
      </c>
      <c r="L12" s="20">
        <v>20298</v>
      </c>
      <c r="M12" s="20">
        <v>23179</v>
      </c>
      <c r="N12" s="20">
        <v>24044</v>
      </c>
      <c r="O12" s="20">
        <v>47167</v>
      </c>
      <c r="P12" s="20">
        <v>51302</v>
      </c>
      <c r="Q12" s="20">
        <v>41866</v>
      </c>
      <c r="R12" s="20">
        <v>127667</v>
      </c>
      <c r="S12" s="20">
        <v>93823</v>
      </c>
      <c r="T12" s="20">
        <v>90142</v>
      </c>
      <c r="U12" s="20">
        <v>41449</v>
      </c>
      <c r="V12" s="20">
        <v>34956</v>
      </c>
      <c r="W12" s="20">
        <v>94033</v>
      </c>
      <c r="X12" s="20">
        <v>96426</v>
      </c>
      <c r="Y12" s="44">
        <v>59725</v>
      </c>
    </row>
    <row r="13" spans="2:25" s="16" customFormat="1" x14ac:dyDescent="0.3">
      <c r="B13" s="16" t="s">
        <v>0</v>
      </c>
      <c r="C13" s="21">
        <v>11184154</v>
      </c>
      <c r="D13" s="21">
        <v>11453805</v>
      </c>
      <c r="E13" s="21">
        <v>11710801</v>
      </c>
      <c r="F13" s="21">
        <v>11963090</v>
      </c>
      <c r="G13" s="21">
        <v>12226698</v>
      </c>
      <c r="H13" s="21">
        <v>12434233</v>
      </c>
      <c r="I13" s="21">
        <v>12750409</v>
      </c>
      <c r="J13" s="21">
        <v>13127909</v>
      </c>
      <c r="K13" s="21">
        <v>13017320</v>
      </c>
      <c r="L13" s="21">
        <v>13572418</v>
      </c>
      <c r="M13" s="21">
        <v>13882553</v>
      </c>
      <c r="N13" s="21">
        <v>14462654</v>
      </c>
      <c r="O13" s="21">
        <v>14861435</v>
      </c>
      <c r="P13" s="21">
        <v>15254866</v>
      </c>
      <c r="Q13" s="21">
        <v>15701717</v>
      </c>
      <c r="R13" s="21">
        <v>16166150</v>
      </c>
      <c r="S13" s="21">
        <v>16631235</v>
      </c>
      <c r="T13" s="21">
        <v>17158495</v>
      </c>
      <c r="U13" s="21">
        <v>17394635</v>
      </c>
      <c r="V13" s="21">
        <v>17930489</v>
      </c>
      <c r="W13" s="21">
        <v>18475906</v>
      </c>
      <c r="X13" s="21">
        <v>19004395</v>
      </c>
      <c r="Y13" s="45">
        <v>19549836</v>
      </c>
    </row>
    <row r="15" spans="2:25" s="16" customFormat="1" x14ac:dyDescent="0.3">
      <c r="B15" s="27"/>
      <c r="C15" s="27">
        <v>2002</v>
      </c>
      <c r="D15" s="27">
        <v>2003</v>
      </c>
      <c r="E15" s="27">
        <v>2004</v>
      </c>
      <c r="F15" s="27">
        <v>2005</v>
      </c>
      <c r="G15" s="27">
        <v>2006</v>
      </c>
      <c r="H15" s="27">
        <v>2007</v>
      </c>
      <c r="I15" s="27">
        <v>2008</v>
      </c>
      <c r="J15" s="27">
        <v>2009</v>
      </c>
      <c r="K15" s="27">
        <v>2010</v>
      </c>
      <c r="L15" s="27">
        <v>2011</v>
      </c>
      <c r="M15" s="27">
        <v>2012</v>
      </c>
      <c r="N15" s="27">
        <v>2013</v>
      </c>
      <c r="O15" s="27">
        <v>2014</v>
      </c>
      <c r="P15" s="27">
        <v>2015</v>
      </c>
      <c r="Q15" s="27">
        <v>2016</v>
      </c>
      <c r="R15" s="27">
        <v>2017</v>
      </c>
      <c r="S15" s="27">
        <v>2018</v>
      </c>
      <c r="T15" s="27">
        <v>2019</v>
      </c>
      <c r="U15" s="27">
        <v>2020</v>
      </c>
      <c r="V15" s="27">
        <v>2021</v>
      </c>
      <c r="W15" s="27">
        <v>2022</v>
      </c>
      <c r="X15" s="27">
        <v>2023</v>
      </c>
      <c r="Y15" s="27">
        <v>2024</v>
      </c>
    </row>
    <row r="16" spans="2:25" x14ac:dyDescent="0.3">
      <c r="B16" s="16" t="s">
        <v>105</v>
      </c>
      <c r="C16" s="23">
        <v>55.4</v>
      </c>
      <c r="D16" s="23">
        <v>56.45</v>
      </c>
      <c r="E16" s="23">
        <v>55.24</v>
      </c>
      <c r="F16" s="23">
        <v>55.64</v>
      </c>
      <c r="G16" s="23">
        <v>52.94</v>
      </c>
      <c r="H16" s="23">
        <v>57.76</v>
      </c>
      <c r="I16" s="23">
        <v>56.01</v>
      </c>
      <c r="J16" s="23">
        <v>56.94</v>
      </c>
      <c r="K16" s="23">
        <v>60.24</v>
      </c>
      <c r="L16" s="23">
        <v>59.2</v>
      </c>
      <c r="M16" s="23">
        <v>59.66</v>
      </c>
      <c r="N16" s="23">
        <v>59.19</v>
      </c>
      <c r="O16" s="23">
        <v>59.91</v>
      </c>
      <c r="P16" s="23">
        <v>60.35</v>
      </c>
      <c r="Q16" s="23">
        <v>60.63</v>
      </c>
      <c r="R16" s="23">
        <v>60.99</v>
      </c>
      <c r="S16" s="23">
        <v>61.48</v>
      </c>
      <c r="T16" s="23">
        <v>59.96</v>
      </c>
      <c r="U16" s="23">
        <v>60.9</v>
      </c>
      <c r="V16" s="23">
        <v>60.61</v>
      </c>
      <c r="W16" s="23">
        <v>60.78</v>
      </c>
      <c r="X16" s="23">
        <v>60.94</v>
      </c>
      <c r="Y16" s="23">
        <v>61.67</v>
      </c>
    </row>
    <row r="17" spans="2:25" x14ac:dyDescent="0.3">
      <c r="B17" s="16" t="s">
        <v>106</v>
      </c>
      <c r="C17" s="23">
        <v>1.9</v>
      </c>
      <c r="D17" s="23">
        <v>2.12</v>
      </c>
      <c r="E17" s="23">
        <v>3.65</v>
      </c>
      <c r="F17" s="23">
        <v>4.0199999999999996</v>
      </c>
      <c r="G17" s="23">
        <v>8.1300000000000008</v>
      </c>
      <c r="H17" s="23">
        <v>3.85</v>
      </c>
      <c r="I17" s="23">
        <v>4.1900000000000004</v>
      </c>
      <c r="J17" s="23">
        <v>2.82</v>
      </c>
      <c r="K17" s="23">
        <v>3.18</v>
      </c>
      <c r="L17" s="23">
        <v>3.57</v>
      </c>
      <c r="M17" s="23">
        <v>3.16</v>
      </c>
      <c r="N17" s="23">
        <v>3.54</v>
      </c>
      <c r="O17" s="23">
        <v>3.46</v>
      </c>
      <c r="P17" s="23">
        <v>3.26</v>
      </c>
      <c r="Q17" s="23">
        <v>3.82</v>
      </c>
      <c r="R17" s="23">
        <v>4.05</v>
      </c>
      <c r="S17" s="23">
        <v>4.25</v>
      </c>
      <c r="T17" s="23">
        <v>4.2</v>
      </c>
      <c r="U17" s="23">
        <v>3.99</v>
      </c>
      <c r="V17" s="23">
        <v>4.18</v>
      </c>
      <c r="W17" s="23">
        <v>4.99</v>
      </c>
      <c r="X17" s="23">
        <v>5.05</v>
      </c>
      <c r="Y17" s="23">
        <v>5.0599999999999996</v>
      </c>
    </row>
    <row r="18" spans="2:25" x14ac:dyDescent="0.3">
      <c r="B18" s="16" t="s">
        <v>107</v>
      </c>
      <c r="C18" s="23">
        <v>0.33</v>
      </c>
      <c r="D18" s="23">
        <v>0.37</v>
      </c>
      <c r="E18" s="23">
        <v>0.43</v>
      </c>
      <c r="F18" s="23">
        <v>0.93</v>
      </c>
      <c r="G18" s="23">
        <v>0.44</v>
      </c>
      <c r="H18" s="23">
        <v>0.6</v>
      </c>
      <c r="I18" s="23">
        <v>0.46</v>
      </c>
      <c r="J18" s="23">
        <v>0.37</v>
      </c>
      <c r="K18" s="23">
        <v>0.38</v>
      </c>
      <c r="L18" s="23">
        <v>0.71</v>
      </c>
      <c r="M18" s="23">
        <v>1.03</v>
      </c>
      <c r="N18" s="23">
        <v>0.56999999999999995</v>
      </c>
      <c r="O18" s="23">
        <v>0.53</v>
      </c>
      <c r="P18" s="23">
        <v>0.48</v>
      </c>
      <c r="Q18" s="23">
        <v>0.44</v>
      </c>
      <c r="R18" s="23">
        <v>0.74</v>
      </c>
      <c r="S18" s="23">
        <v>0.34</v>
      </c>
      <c r="T18" s="23">
        <v>0.66</v>
      </c>
      <c r="U18" s="23">
        <v>1.07</v>
      </c>
      <c r="V18" s="23">
        <v>0.85</v>
      </c>
      <c r="W18" s="23">
        <v>1.04</v>
      </c>
      <c r="X18" s="23">
        <v>1.77</v>
      </c>
      <c r="Y18" s="23">
        <v>1.03</v>
      </c>
    </row>
    <row r="19" spans="2:25" x14ac:dyDescent="0.3">
      <c r="B19" s="16" t="s">
        <v>108</v>
      </c>
      <c r="C19" s="23">
        <v>4.3600000000000003</v>
      </c>
      <c r="D19" s="23">
        <v>5.23</v>
      </c>
      <c r="E19" s="23">
        <v>7.03</v>
      </c>
      <c r="F19" s="23">
        <v>7.07</v>
      </c>
      <c r="G19" s="23">
        <v>7.28</v>
      </c>
      <c r="H19" s="23">
        <v>8.74</v>
      </c>
      <c r="I19" s="23">
        <v>9.82</v>
      </c>
      <c r="J19" s="23">
        <v>12.66</v>
      </c>
      <c r="K19" s="23">
        <v>11.99</v>
      </c>
      <c r="L19" s="23">
        <v>13.33</v>
      </c>
      <c r="M19" s="23">
        <v>14.2</v>
      </c>
      <c r="N19" s="23">
        <v>15.19</v>
      </c>
      <c r="O19" s="23">
        <v>16.12</v>
      </c>
      <c r="P19" s="23">
        <v>16.399999999999999</v>
      </c>
      <c r="Q19" s="23">
        <v>16.54</v>
      </c>
      <c r="R19" s="23">
        <v>17.39</v>
      </c>
      <c r="S19" s="23">
        <v>17.239999999999998</v>
      </c>
      <c r="T19" s="23">
        <v>17.89</v>
      </c>
      <c r="U19" s="23">
        <v>18.34</v>
      </c>
      <c r="V19" s="23">
        <v>19.32</v>
      </c>
      <c r="W19" s="23">
        <v>17.45</v>
      </c>
      <c r="X19" s="23">
        <v>17.309999999999999</v>
      </c>
      <c r="Y19" s="23">
        <v>16.329999999999998</v>
      </c>
    </row>
    <row r="20" spans="2:25" x14ac:dyDescent="0.3">
      <c r="B20" s="16" t="s">
        <v>109</v>
      </c>
      <c r="C20" s="23">
        <v>25.45</v>
      </c>
      <c r="D20" s="23">
        <v>24.42</v>
      </c>
      <c r="E20" s="23">
        <v>22.95</v>
      </c>
      <c r="F20" s="23">
        <v>22.63</v>
      </c>
      <c r="G20" s="23">
        <v>22.8</v>
      </c>
      <c r="H20" s="23">
        <v>21.28</v>
      </c>
      <c r="I20" s="23">
        <v>21.91</v>
      </c>
      <c r="J20" s="23">
        <v>20.45</v>
      </c>
      <c r="K20" s="23">
        <v>18.260000000000002</v>
      </c>
      <c r="L20" s="23">
        <v>17.649999999999999</v>
      </c>
      <c r="M20" s="23">
        <v>16.43</v>
      </c>
      <c r="N20" s="23">
        <v>16.22</v>
      </c>
      <c r="O20" s="23">
        <v>14.76</v>
      </c>
      <c r="P20" s="23">
        <v>14.41</v>
      </c>
      <c r="Q20" s="23">
        <v>14.14</v>
      </c>
      <c r="R20" s="23">
        <v>12.83</v>
      </c>
      <c r="S20" s="23">
        <v>13.38</v>
      </c>
      <c r="T20" s="23">
        <v>14.32</v>
      </c>
      <c r="U20" s="23">
        <v>14.11</v>
      </c>
      <c r="V20" s="23">
        <v>13.39</v>
      </c>
      <c r="W20" s="23">
        <v>13.45</v>
      </c>
      <c r="X20" s="23">
        <v>9.9600000000000009</v>
      </c>
      <c r="Y20" s="23">
        <v>14.09</v>
      </c>
    </row>
    <row r="21" spans="2:25" x14ac:dyDescent="0.3">
      <c r="B21" s="16" t="s">
        <v>110</v>
      </c>
      <c r="C21" s="23">
        <v>2.4900000000000002</v>
      </c>
      <c r="D21" s="23">
        <v>2.09</v>
      </c>
      <c r="E21" s="23">
        <v>1.97</v>
      </c>
      <c r="F21" s="23">
        <v>2.2000000000000002</v>
      </c>
      <c r="G21" s="23">
        <v>2.3199999999999998</v>
      </c>
      <c r="H21" s="23">
        <v>1.68</v>
      </c>
      <c r="I21" s="23">
        <v>1.47</v>
      </c>
      <c r="J21" s="23">
        <v>1.0900000000000001</v>
      </c>
      <c r="K21" s="23">
        <v>0.7</v>
      </c>
      <c r="L21" s="23">
        <v>0.54</v>
      </c>
      <c r="M21" s="23">
        <v>0.95</v>
      </c>
      <c r="N21" s="23">
        <v>1.19</v>
      </c>
      <c r="O21" s="23">
        <v>1.25</v>
      </c>
      <c r="P21" s="23">
        <v>1.1399999999999999</v>
      </c>
      <c r="Q21" s="23">
        <v>1.27</v>
      </c>
      <c r="R21" s="23">
        <v>1.47</v>
      </c>
      <c r="S21" s="23">
        <v>1.36</v>
      </c>
      <c r="T21" s="23">
        <v>1.0900000000000001</v>
      </c>
      <c r="U21" s="23">
        <v>0.75</v>
      </c>
      <c r="V21" s="23">
        <v>0.84</v>
      </c>
      <c r="W21" s="23">
        <v>0.81</v>
      </c>
      <c r="X21" s="23">
        <v>3.6</v>
      </c>
      <c r="Y21" s="23">
        <v>0.8</v>
      </c>
    </row>
    <row r="22" spans="2:25" x14ac:dyDescent="0.3">
      <c r="B22" s="16" t="s">
        <v>56</v>
      </c>
      <c r="C22" s="23">
        <v>10.07</v>
      </c>
      <c r="D22" s="23">
        <v>9.33</v>
      </c>
      <c r="E22" s="23">
        <v>8.7200000000000006</v>
      </c>
      <c r="F22" s="23">
        <v>7.5</v>
      </c>
      <c r="G22" s="23">
        <v>6.1</v>
      </c>
      <c r="H22" s="23">
        <v>6.1</v>
      </c>
      <c r="I22" s="23">
        <v>6.14</v>
      </c>
      <c r="J22" s="23">
        <v>5.39</v>
      </c>
      <c r="K22" s="23">
        <v>5.1100000000000003</v>
      </c>
      <c r="L22" s="23">
        <v>4.8499999999999996</v>
      </c>
      <c r="M22" s="23">
        <v>4.4000000000000004</v>
      </c>
      <c r="N22" s="23">
        <v>3.93</v>
      </c>
      <c r="O22" s="23">
        <v>3.66</v>
      </c>
      <c r="P22" s="23">
        <v>3.62</v>
      </c>
      <c r="Q22" s="23">
        <v>2.9</v>
      </c>
      <c r="R22" s="23">
        <v>1.74</v>
      </c>
      <c r="S22" s="23">
        <v>1.4</v>
      </c>
      <c r="T22" s="23">
        <v>1.34</v>
      </c>
      <c r="U22" s="23">
        <v>0.61</v>
      </c>
      <c r="V22" s="23">
        <v>0.62</v>
      </c>
      <c r="W22" s="23">
        <v>0.96</v>
      </c>
      <c r="X22" s="23">
        <v>0.86</v>
      </c>
      <c r="Y22" s="23">
        <v>0.72</v>
      </c>
    </row>
    <row r="23" spans="2:25" x14ac:dyDescent="0.3">
      <c r="B23" s="16" t="s">
        <v>37</v>
      </c>
      <c r="C23" s="23">
        <v>0</v>
      </c>
      <c r="D23" s="23">
        <v>0</v>
      </c>
      <c r="E23" s="23">
        <v>0</v>
      </c>
      <c r="F23" s="23">
        <v>0</v>
      </c>
      <c r="G23" s="23">
        <v>0</v>
      </c>
      <c r="H23" s="23">
        <v>0</v>
      </c>
      <c r="I23" s="23">
        <v>0</v>
      </c>
      <c r="J23" s="23">
        <v>0.28999999999999998</v>
      </c>
      <c r="K23" s="23">
        <v>0.15</v>
      </c>
      <c r="L23" s="23">
        <v>0.15</v>
      </c>
      <c r="M23" s="23">
        <v>0.17</v>
      </c>
      <c r="N23" s="23">
        <v>0.17</v>
      </c>
      <c r="O23" s="23">
        <v>0.32</v>
      </c>
      <c r="P23" s="23">
        <v>0.34</v>
      </c>
      <c r="Q23" s="23">
        <v>0.27</v>
      </c>
      <c r="R23" s="23">
        <v>0.79</v>
      </c>
      <c r="S23" s="23">
        <v>0.56000000000000005</v>
      </c>
      <c r="T23" s="23">
        <v>0.53</v>
      </c>
      <c r="U23" s="23">
        <v>0.24</v>
      </c>
      <c r="V23" s="23">
        <v>0.19</v>
      </c>
      <c r="W23" s="23">
        <v>0.51</v>
      </c>
      <c r="X23" s="23">
        <v>0.51</v>
      </c>
      <c r="Y23" s="23">
        <v>0.31</v>
      </c>
    </row>
    <row r="24" spans="2:25" s="16" customFormat="1" x14ac:dyDescent="0.3">
      <c r="B24" s="16" t="s">
        <v>0</v>
      </c>
      <c r="C24" s="21">
        <v>100</v>
      </c>
      <c r="D24" s="21">
        <v>100.01</v>
      </c>
      <c r="E24" s="21">
        <v>99.99</v>
      </c>
      <c r="F24" s="21">
        <v>99.99</v>
      </c>
      <c r="G24" s="21">
        <v>100.00999999999998</v>
      </c>
      <c r="H24" s="21">
        <v>100.01</v>
      </c>
      <c r="I24" s="21">
        <v>99.999999999999986</v>
      </c>
      <c r="J24" s="21">
        <v>100.01</v>
      </c>
      <c r="K24" s="21">
        <v>100.01000000000002</v>
      </c>
      <c r="L24" s="21">
        <v>100.00000000000001</v>
      </c>
      <c r="M24" s="21">
        <v>100</v>
      </c>
      <c r="N24" s="21">
        <v>100</v>
      </c>
      <c r="O24" s="21">
        <v>100.00999999999999</v>
      </c>
      <c r="P24" s="21">
        <v>100.00000000000001</v>
      </c>
      <c r="Q24" s="21">
        <v>100.01</v>
      </c>
      <c r="R24" s="21">
        <v>100</v>
      </c>
      <c r="S24" s="21">
        <v>100.00999999999999</v>
      </c>
      <c r="T24" s="21">
        <v>99.990000000000009</v>
      </c>
      <c r="U24" s="21">
        <v>100.00999999999999</v>
      </c>
      <c r="V24" s="21">
        <v>99.999999999999986</v>
      </c>
      <c r="W24" s="21">
        <v>99.990000000000009</v>
      </c>
      <c r="X24" s="21">
        <v>100</v>
      </c>
      <c r="Y24" s="21">
        <f>SUM(Y16:Y23)</f>
        <v>100.01</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BE34-180E-4E1E-9014-AEAA2C12BB1C}">
  <sheetPr codeName="Sheet33"/>
  <dimension ref="B2:O12"/>
  <sheetViews>
    <sheetView workbookViewId="0">
      <selection activeCell="J38" sqref="J38"/>
    </sheetView>
  </sheetViews>
  <sheetFormatPr defaultColWidth="8.88671875" defaultRowHeight="13.8" x14ac:dyDescent="0.3"/>
  <cols>
    <col min="1" max="1" width="8.88671875" style="15"/>
    <col min="2" max="2" width="8.6640625" style="16"/>
    <col min="3" max="15" width="13.5546875" style="15" bestFit="1" customWidth="1"/>
    <col min="16" max="16384" width="8.88671875" style="15"/>
  </cols>
  <sheetData>
    <row r="2" spans="2:15" ht="15.6" x14ac:dyDescent="0.3">
      <c r="B2" s="60" t="s">
        <v>266</v>
      </c>
    </row>
    <row r="4" spans="2:15" s="16" customFormat="1" x14ac:dyDescent="0.3">
      <c r="B4" s="27"/>
      <c r="C4" s="27">
        <v>2012</v>
      </c>
      <c r="D4" s="27">
        <v>2013</v>
      </c>
      <c r="E4" s="27">
        <v>2014</v>
      </c>
      <c r="F4" s="27">
        <v>2015</v>
      </c>
      <c r="G4" s="27">
        <v>2016</v>
      </c>
      <c r="H4" s="27">
        <v>2017</v>
      </c>
      <c r="I4" s="27">
        <v>2018</v>
      </c>
      <c r="J4" s="27">
        <v>2019</v>
      </c>
      <c r="K4" s="27">
        <v>2020</v>
      </c>
      <c r="L4" s="27">
        <v>2021</v>
      </c>
      <c r="M4" s="27">
        <v>2022</v>
      </c>
      <c r="N4" s="27">
        <v>2023</v>
      </c>
      <c r="O4" s="27">
        <v>2024</v>
      </c>
    </row>
    <row r="5" spans="2:15" x14ac:dyDescent="0.3">
      <c r="B5" s="16" t="s">
        <v>54</v>
      </c>
      <c r="C5" s="20">
        <v>1550678</v>
      </c>
      <c r="D5" s="20">
        <v>1467643</v>
      </c>
      <c r="E5" s="20">
        <v>1197301</v>
      </c>
      <c r="F5" s="20">
        <v>1236612</v>
      </c>
      <c r="G5" s="20">
        <v>1078503</v>
      </c>
      <c r="H5" s="20">
        <v>966543</v>
      </c>
      <c r="I5" s="20">
        <v>824841</v>
      </c>
      <c r="J5" s="20">
        <v>1094537</v>
      </c>
      <c r="K5" s="20">
        <v>923637</v>
      </c>
      <c r="L5" s="20">
        <v>1005864</v>
      </c>
      <c r="M5" s="20">
        <v>988716</v>
      </c>
      <c r="N5" s="20">
        <v>1048480</v>
      </c>
      <c r="O5" s="44">
        <v>1053328</v>
      </c>
    </row>
    <row r="6" spans="2:15" x14ac:dyDescent="0.3">
      <c r="B6" s="16" t="s">
        <v>53</v>
      </c>
      <c r="C6" s="20">
        <v>12541651</v>
      </c>
      <c r="D6" s="20">
        <v>13030736</v>
      </c>
      <c r="E6" s="20">
        <v>13693699</v>
      </c>
      <c r="F6" s="20">
        <v>14068501</v>
      </c>
      <c r="G6" s="20">
        <v>14652140</v>
      </c>
      <c r="H6" s="20">
        <v>15218372</v>
      </c>
      <c r="I6" s="20">
        <v>15833182</v>
      </c>
      <c r="J6" s="20">
        <v>16064798</v>
      </c>
      <c r="K6" s="20">
        <v>16470998</v>
      </c>
      <c r="L6" s="20">
        <v>16924626</v>
      </c>
      <c r="M6" s="20">
        <v>17487190</v>
      </c>
      <c r="N6" s="20">
        <v>17955914</v>
      </c>
      <c r="O6" s="44">
        <v>18496508</v>
      </c>
    </row>
    <row r="7" spans="2:15" s="16" customFormat="1" x14ac:dyDescent="0.3">
      <c r="B7" s="16" t="s">
        <v>0</v>
      </c>
      <c r="C7" s="21">
        <v>14092329</v>
      </c>
      <c r="D7" s="21">
        <v>14498379</v>
      </c>
      <c r="E7" s="21">
        <v>14891000</v>
      </c>
      <c r="F7" s="21">
        <v>15305113</v>
      </c>
      <c r="G7" s="21">
        <v>15730643</v>
      </c>
      <c r="H7" s="21">
        <v>16184914</v>
      </c>
      <c r="I7" s="21">
        <v>16658023</v>
      </c>
      <c r="J7" s="21">
        <v>17159335</v>
      </c>
      <c r="K7" s="21">
        <v>17394635</v>
      </c>
      <c r="L7" s="21">
        <v>17930489</v>
      </c>
      <c r="M7" s="21">
        <v>18475906</v>
      </c>
      <c r="N7" s="21">
        <v>19004395</v>
      </c>
      <c r="O7" s="45">
        <v>19549836</v>
      </c>
    </row>
    <row r="9" spans="2:15" s="16" customFormat="1" x14ac:dyDescent="0.3">
      <c r="B9" s="27"/>
      <c r="C9" s="27">
        <v>2012</v>
      </c>
      <c r="D9" s="27">
        <v>2013</v>
      </c>
      <c r="E9" s="27">
        <v>2014</v>
      </c>
      <c r="F9" s="27">
        <v>2015</v>
      </c>
      <c r="G9" s="27">
        <v>2016</v>
      </c>
      <c r="H9" s="27">
        <v>2017</v>
      </c>
      <c r="I9" s="27">
        <v>2018</v>
      </c>
      <c r="J9" s="27">
        <v>2019</v>
      </c>
      <c r="K9" s="27">
        <v>2020</v>
      </c>
      <c r="L9" s="27">
        <v>2021</v>
      </c>
      <c r="M9" s="27">
        <v>2022</v>
      </c>
      <c r="N9" s="27">
        <v>2023</v>
      </c>
      <c r="O9" s="27">
        <v>2024</v>
      </c>
    </row>
    <row r="10" spans="2:15" x14ac:dyDescent="0.3">
      <c r="B10" s="16" t="s">
        <v>54</v>
      </c>
      <c r="C10" s="23">
        <v>11</v>
      </c>
      <c r="D10" s="23">
        <v>10.119999999999999</v>
      </c>
      <c r="E10" s="23">
        <v>8.0399999999999991</v>
      </c>
      <c r="F10" s="23">
        <v>8.08</v>
      </c>
      <c r="G10" s="23">
        <v>6.86</v>
      </c>
      <c r="H10" s="23">
        <v>5.97</v>
      </c>
      <c r="I10" s="23">
        <v>4.95</v>
      </c>
      <c r="J10" s="23">
        <v>6.38</v>
      </c>
      <c r="K10" s="23">
        <v>5.31</v>
      </c>
      <c r="L10" s="23">
        <v>5.61</v>
      </c>
      <c r="M10" s="23">
        <v>5.35</v>
      </c>
      <c r="N10" s="23">
        <v>5.52</v>
      </c>
      <c r="O10" s="23">
        <v>5.39</v>
      </c>
    </row>
    <row r="11" spans="2:15" x14ac:dyDescent="0.3">
      <c r="B11" s="16" t="s">
        <v>53</v>
      </c>
      <c r="C11" s="23">
        <v>89</v>
      </c>
      <c r="D11" s="23">
        <v>89.88</v>
      </c>
      <c r="E11" s="23">
        <v>91.96</v>
      </c>
      <c r="F11" s="23">
        <v>91.92</v>
      </c>
      <c r="G11" s="23">
        <v>93.14</v>
      </c>
      <c r="H11" s="23">
        <v>94.03</v>
      </c>
      <c r="I11" s="23">
        <v>95.05</v>
      </c>
      <c r="J11" s="23">
        <v>93.62</v>
      </c>
      <c r="K11" s="23">
        <v>94.69</v>
      </c>
      <c r="L11" s="23">
        <v>94.39</v>
      </c>
      <c r="M11" s="23">
        <v>94.65</v>
      </c>
      <c r="N11" s="23">
        <v>94.48</v>
      </c>
      <c r="O11" s="23">
        <v>94.61</v>
      </c>
    </row>
    <row r="12" spans="2:15" s="16" customFormat="1" x14ac:dyDescent="0.3">
      <c r="B12" s="16" t="s">
        <v>0</v>
      </c>
      <c r="C12" s="39">
        <v>100</v>
      </c>
      <c r="D12" s="39">
        <v>100</v>
      </c>
      <c r="E12" s="39">
        <v>100</v>
      </c>
      <c r="F12" s="39">
        <v>100</v>
      </c>
      <c r="G12" s="39">
        <v>100</v>
      </c>
      <c r="H12" s="39">
        <v>100</v>
      </c>
      <c r="I12" s="39">
        <v>100</v>
      </c>
      <c r="J12" s="39">
        <v>100</v>
      </c>
      <c r="K12" s="39">
        <v>100</v>
      </c>
      <c r="L12" s="39">
        <v>100</v>
      </c>
      <c r="M12" s="39">
        <v>100</v>
      </c>
      <c r="N12" s="39">
        <v>100</v>
      </c>
      <c r="O12" s="26">
        <f>SUM(O10:O11)</f>
        <v>100</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2D61-61FD-463E-8664-73B666A38D03}">
  <sheetPr codeName="Sheet34"/>
  <dimension ref="B2:Y12"/>
  <sheetViews>
    <sheetView workbookViewId="0">
      <selection activeCell="L37" sqref="L37"/>
    </sheetView>
  </sheetViews>
  <sheetFormatPr defaultColWidth="8.88671875" defaultRowHeight="13.8" x14ac:dyDescent="0.3"/>
  <cols>
    <col min="1" max="1" width="8.88671875" style="15"/>
    <col min="2" max="2" width="24.33203125" style="16" customWidth="1"/>
    <col min="3" max="24" width="11" style="15" bestFit="1" customWidth="1"/>
    <col min="25" max="25" width="13.5546875" style="15" bestFit="1" customWidth="1"/>
    <col min="26" max="16384" width="8.88671875" style="15"/>
  </cols>
  <sheetData>
    <row r="2" spans="2:25" ht="15.6" x14ac:dyDescent="0.3">
      <c r="B2" s="11" t="s">
        <v>249</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74</v>
      </c>
      <c r="C5" s="20">
        <v>2601671</v>
      </c>
      <c r="D5" s="20">
        <v>2475794</v>
      </c>
      <c r="E5" s="20">
        <v>2270395</v>
      </c>
      <c r="F5" s="20">
        <v>2291445</v>
      </c>
      <c r="G5" s="20">
        <v>2361713</v>
      </c>
      <c r="H5" s="20">
        <v>2250928</v>
      </c>
      <c r="I5" s="20">
        <v>2315011</v>
      </c>
      <c r="J5" s="20">
        <v>2280980</v>
      </c>
      <c r="K5" s="20">
        <v>2314208</v>
      </c>
      <c r="L5" s="20">
        <v>2259356</v>
      </c>
      <c r="M5" s="20">
        <v>2070883</v>
      </c>
      <c r="N5" s="20">
        <v>2145755</v>
      </c>
      <c r="O5" s="20">
        <v>2101995</v>
      </c>
      <c r="P5" s="20">
        <v>2245714</v>
      </c>
      <c r="Q5" s="20">
        <v>2524015</v>
      </c>
      <c r="R5" s="20">
        <v>2522657</v>
      </c>
      <c r="S5" s="20">
        <v>2544385</v>
      </c>
      <c r="T5" s="20">
        <v>2567595</v>
      </c>
      <c r="U5" s="20">
        <v>1745230</v>
      </c>
      <c r="V5" s="20">
        <v>1926036</v>
      </c>
      <c r="W5" s="20">
        <v>1912178</v>
      </c>
      <c r="X5" s="20">
        <v>1944113</v>
      </c>
      <c r="Y5" s="44">
        <v>1906285</v>
      </c>
    </row>
    <row r="6" spans="2:25" x14ac:dyDescent="0.3">
      <c r="B6" s="16" t="s">
        <v>75</v>
      </c>
      <c r="C6" s="20">
        <v>8573625</v>
      </c>
      <c r="D6" s="20">
        <v>8958676</v>
      </c>
      <c r="E6" s="20">
        <v>9430014</v>
      </c>
      <c r="F6" s="20">
        <v>9667781</v>
      </c>
      <c r="G6" s="20">
        <v>9843537</v>
      </c>
      <c r="H6" s="20">
        <v>10233027</v>
      </c>
      <c r="I6" s="20">
        <v>10446746</v>
      </c>
      <c r="J6" s="20">
        <v>10840599</v>
      </c>
      <c r="K6" s="20">
        <v>11140702</v>
      </c>
      <c r="L6" s="20">
        <v>11529214</v>
      </c>
      <c r="M6" s="20">
        <v>11965896</v>
      </c>
      <c r="N6" s="20">
        <v>12345635</v>
      </c>
      <c r="O6" s="20">
        <v>12779252</v>
      </c>
      <c r="P6" s="20">
        <v>13058589</v>
      </c>
      <c r="Q6" s="20">
        <v>13199676</v>
      </c>
      <c r="R6" s="20">
        <v>13655656</v>
      </c>
      <c r="S6" s="20">
        <v>14098618</v>
      </c>
      <c r="T6" s="20">
        <v>14591741</v>
      </c>
      <c r="U6" s="20">
        <v>15646924</v>
      </c>
      <c r="V6" s="20">
        <v>15999230</v>
      </c>
      <c r="W6" s="20">
        <v>16553280</v>
      </c>
      <c r="X6" s="20">
        <v>17052815</v>
      </c>
      <c r="Y6" s="44">
        <v>17636837</v>
      </c>
    </row>
    <row r="7" spans="2:25" s="16" customFormat="1" x14ac:dyDescent="0.3">
      <c r="B7" s="16" t="s">
        <v>0</v>
      </c>
      <c r="C7" s="21">
        <v>11175295</v>
      </c>
      <c r="D7" s="21">
        <v>11434471</v>
      </c>
      <c r="E7" s="21">
        <v>11700409</v>
      </c>
      <c r="F7" s="21">
        <v>11959226</v>
      </c>
      <c r="G7" s="21">
        <v>12205250</v>
      </c>
      <c r="H7" s="21">
        <v>12483955</v>
      </c>
      <c r="I7" s="21">
        <v>12761756</v>
      </c>
      <c r="J7" s="21">
        <v>13121579</v>
      </c>
      <c r="K7" s="21">
        <v>13454910</v>
      </c>
      <c r="L7" s="21">
        <v>13788570</v>
      </c>
      <c r="M7" s="21">
        <v>14036778</v>
      </c>
      <c r="N7" s="21">
        <v>14491389</v>
      </c>
      <c r="O7" s="21">
        <v>14881246</v>
      </c>
      <c r="P7" s="21">
        <v>15304303</v>
      </c>
      <c r="Q7" s="21">
        <v>15723690</v>
      </c>
      <c r="R7" s="21">
        <v>16178313</v>
      </c>
      <c r="S7" s="21">
        <v>16643003</v>
      </c>
      <c r="T7" s="21">
        <v>17159335</v>
      </c>
      <c r="U7" s="21">
        <v>17392155</v>
      </c>
      <c r="V7" s="21">
        <v>17925267</v>
      </c>
      <c r="W7" s="21">
        <v>18465459</v>
      </c>
      <c r="X7" s="21">
        <v>18996929</v>
      </c>
      <c r="Y7" s="45">
        <v>19543122</v>
      </c>
    </row>
    <row r="9" spans="2:25" s="16" customFormat="1" x14ac:dyDescent="0.3">
      <c r="B9" s="27"/>
      <c r="C9" s="27">
        <v>2002</v>
      </c>
      <c r="D9" s="27">
        <v>2003</v>
      </c>
      <c r="E9" s="27">
        <v>2004</v>
      </c>
      <c r="F9" s="27">
        <v>2005</v>
      </c>
      <c r="G9" s="27">
        <v>2006</v>
      </c>
      <c r="H9" s="27">
        <v>2007</v>
      </c>
      <c r="I9" s="27">
        <v>2008</v>
      </c>
      <c r="J9" s="27">
        <v>2009</v>
      </c>
      <c r="K9" s="27">
        <v>2010</v>
      </c>
      <c r="L9" s="27">
        <v>2011</v>
      </c>
      <c r="M9" s="27">
        <v>2012</v>
      </c>
      <c r="N9" s="27">
        <v>2013</v>
      </c>
      <c r="O9" s="27">
        <v>2014</v>
      </c>
      <c r="P9" s="27">
        <v>2015</v>
      </c>
      <c r="Q9" s="27">
        <v>2016</v>
      </c>
      <c r="R9" s="27">
        <v>2017</v>
      </c>
      <c r="S9" s="27">
        <v>2018</v>
      </c>
      <c r="T9" s="27">
        <v>2019</v>
      </c>
      <c r="U9" s="27">
        <v>2020</v>
      </c>
      <c r="V9" s="27">
        <v>2021</v>
      </c>
      <c r="W9" s="27">
        <v>2022</v>
      </c>
      <c r="X9" s="27">
        <v>2023</v>
      </c>
      <c r="Y9" s="27">
        <v>2024</v>
      </c>
    </row>
    <row r="10" spans="2:25" x14ac:dyDescent="0.3">
      <c r="B10" s="16" t="s">
        <v>74</v>
      </c>
      <c r="C10" s="23">
        <v>23.28</v>
      </c>
      <c r="D10" s="23">
        <v>21.65</v>
      </c>
      <c r="E10" s="23">
        <v>19.399999999999999</v>
      </c>
      <c r="F10" s="23">
        <v>19.16</v>
      </c>
      <c r="G10" s="23">
        <v>19.350000000000001</v>
      </c>
      <c r="H10" s="23">
        <v>18.03</v>
      </c>
      <c r="I10" s="23">
        <v>18.14</v>
      </c>
      <c r="J10" s="23">
        <v>17.38</v>
      </c>
      <c r="K10" s="23">
        <v>17.2</v>
      </c>
      <c r="L10" s="23">
        <v>16.39</v>
      </c>
      <c r="M10" s="23">
        <v>14.75</v>
      </c>
      <c r="N10" s="23">
        <v>14.81</v>
      </c>
      <c r="O10" s="23">
        <v>14.13</v>
      </c>
      <c r="P10" s="23">
        <v>14.67</v>
      </c>
      <c r="Q10" s="23">
        <v>16.05</v>
      </c>
      <c r="R10" s="23">
        <v>15.59</v>
      </c>
      <c r="S10" s="23">
        <v>15.29</v>
      </c>
      <c r="T10" s="23">
        <v>14.96</v>
      </c>
      <c r="U10" s="23">
        <v>10.029999999999999</v>
      </c>
      <c r="V10" s="23">
        <v>10.74</v>
      </c>
      <c r="W10" s="23">
        <v>10.36</v>
      </c>
      <c r="X10" s="23">
        <v>10.23</v>
      </c>
      <c r="Y10" s="23">
        <v>9.75</v>
      </c>
    </row>
    <row r="11" spans="2:25" x14ac:dyDescent="0.3">
      <c r="B11" s="16" t="s">
        <v>75</v>
      </c>
      <c r="C11" s="23">
        <v>76.72</v>
      </c>
      <c r="D11" s="23">
        <v>78.349999999999994</v>
      </c>
      <c r="E11" s="23">
        <v>80.599999999999994</v>
      </c>
      <c r="F11" s="23">
        <v>80.84</v>
      </c>
      <c r="G11" s="23">
        <v>80.650000000000006</v>
      </c>
      <c r="H11" s="23">
        <v>81.97</v>
      </c>
      <c r="I11" s="23">
        <v>81.86</v>
      </c>
      <c r="J11" s="23">
        <v>82.62</v>
      </c>
      <c r="K11" s="23">
        <v>82.8</v>
      </c>
      <c r="L11" s="23">
        <v>83.61</v>
      </c>
      <c r="M11" s="23">
        <v>85.25</v>
      </c>
      <c r="N11" s="23">
        <v>85.19</v>
      </c>
      <c r="O11" s="23">
        <v>85.87</v>
      </c>
      <c r="P11" s="23">
        <v>85.33</v>
      </c>
      <c r="Q11" s="23">
        <v>83.95</v>
      </c>
      <c r="R11" s="23">
        <v>84.41</v>
      </c>
      <c r="S11" s="23">
        <v>84.71</v>
      </c>
      <c r="T11" s="23">
        <v>85.04</v>
      </c>
      <c r="U11" s="23">
        <v>89.97</v>
      </c>
      <c r="V11" s="23">
        <v>89.26</v>
      </c>
      <c r="W11" s="23">
        <v>89.64</v>
      </c>
      <c r="X11" s="23">
        <v>89.77</v>
      </c>
      <c r="Y11" s="23">
        <v>90.25</v>
      </c>
    </row>
    <row r="12" spans="2:25"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v>100</v>
      </c>
      <c r="S12" s="21">
        <v>100</v>
      </c>
      <c r="T12" s="21">
        <v>100</v>
      </c>
      <c r="U12" s="21">
        <v>100</v>
      </c>
      <c r="V12" s="21">
        <v>100</v>
      </c>
      <c r="W12" s="21">
        <v>100</v>
      </c>
      <c r="X12" s="21">
        <v>100</v>
      </c>
      <c r="Y12" s="24">
        <f>SUM(Y10:Y11)</f>
        <v>100</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EDB3-E51F-4ECA-9A9E-D86D77E0F4B3}">
  <sheetPr codeName="Sheet35"/>
  <dimension ref="B2:Y22"/>
  <sheetViews>
    <sheetView workbookViewId="0">
      <selection activeCell="D47" sqref="D47"/>
    </sheetView>
  </sheetViews>
  <sheetFormatPr defaultColWidth="8.88671875" defaultRowHeight="13.8" x14ac:dyDescent="0.3"/>
  <cols>
    <col min="1" max="1" width="8.88671875" style="15"/>
    <col min="2" max="2" width="13.88671875" style="15" customWidth="1"/>
    <col min="3" max="24" width="12.6640625" style="15" customWidth="1"/>
    <col min="25" max="25" width="13.5546875" style="15" bestFit="1" customWidth="1"/>
    <col min="26" max="16384" width="8.88671875" style="15"/>
  </cols>
  <sheetData>
    <row r="2" spans="2:25" ht="15.6" x14ac:dyDescent="0.3">
      <c r="B2" s="11" t="s">
        <v>250</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5" t="s">
        <v>76</v>
      </c>
      <c r="C5" s="20">
        <v>8532133</v>
      </c>
      <c r="D5" s="20">
        <v>8999028</v>
      </c>
      <c r="E5" s="20">
        <v>9421154</v>
      </c>
      <c r="F5" s="20">
        <v>9698300</v>
      </c>
      <c r="G5" s="20">
        <v>10003571</v>
      </c>
      <c r="H5" s="20">
        <v>10347340</v>
      </c>
      <c r="I5" s="20">
        <v>10511015</v>
      </c>
      <c r="J5" s="20">
        <v>10934678</v>
      </c>
      <c r="K5" s="20">
        <v>11300356</v>
      </c>
      <c r="L5" s="20">
        <v>11684124</v>
      </c>
      <c r="M5" s="20">
        <v>12289260</v>
      </c>
      <c r="N5" s="20">
        <v>12896151</v>
      </c>
      <c r="O5" s="20">
        <v>13331179</v>
      </c>
      <c r="P5" s="20">
        <v>13516074</v>
      </c>
      <c r="Q5" s="20">
        <v>13748200</v>
      </c>
      <c r="R5" s="20">
        <v>14021242</v>
      </c>
      <c r="S5" s="20">
        <v>14470864</v>
      </c>
      <c r="T5" s="20">
        <v>14538445</v>
      </c>
      <c r="U5" s="20">
        <v>15530526</v>
      </c>
      <c r="V5" s="20">
        <v>15853065</v>
      </c>
      <c r="W5" s="20">
        <v>16350860</v>
      </c>
      <c r="X5" s="20">
        <v>16791456</v>
      </c>
      <c r="Y5" s="44">
        <v>17444528</v>
      </c>
    </row>
    <row r="6" spans="2:25" x14ac:dyDescent="0.3">
      <c r="B6" s="15" t="s">
        <v>77</v>
      </c>
      <c r="C6" s="20">
        <v>10713</v>
      </c>
      <c r="D6" s="20">
        <v>10129</v>
      </c>
      <c r="E6" s="20">
        <v>6323</v>
      </c>
      <c r="F6" s="20">
        <v>4000</v>
      </c>
      <c r="G6" s="20">
        <v>8375</v>
      </c>
      <c r="H6" s="20">
        <v>18644</v>
      </c>
      <c r="I6" s="20">
        <v>12006</v>
      </c>
      <c r="J6" s="20">
        <v>14095</v>
      </c>
      <c r="K6" s="20">
        <v>10945</v>
      </c>
      <c r="L6" s="20">
        <v>10439</v>
      </c>
      <c r="M6" s="20">
        <v>25429</v>
      </c>
      <c r="N6" s="20">
        <v>13024</v>
      </c>
      <c r="O6" s="20">
        <v>180881</v>
      </c>
      <c r="P6" s="20">
        <v>398578</v>
      </c>
      <c r="Q6" s="20">
        <v>797757</v>
      </c>
      <c r="R6" s="20">
        <v>1054487</v>
      </c>
      <c r="S6" s="20">
        <v>1225755</v>
      </c>
      <c r="T6" s="20">
        <v>1372009</v>
      </c>
      <c r="U6" s="20">
        <v>875346</v>
      </c>
      <c r="V6" s="20">
        <v>962639</v>
      </c>
      <c r="W6" s="20">
        <v>930073</v>
      </c>
      <c r="X6" s="20">
        <v>1069325</v>
      </c>
      <c r="Y6" s="44">
        <v>1111408</v>
      </c>
    </row>
    <row r="7" spans="2:25" x14ac:dyDescent="0.3">
      <c r="B7" s="15" t="s">
        <v>78</v>
      </c>
      <c r="C7" s="20">
        <v>19789</v>
      </c>
      <c r="D7" s="20">
        <v>8891</v>
      </c>
      <c r="E7" s="20">
        <v>23287</v>
      </c>
      <c r="F7" s="20">
        <v>6301</v>
      </c>
      <c r="G7" s="20">
        <v>8837</v>
      </c>
      <c r="H7" s="20">
        <v>8512</v>
      </c>
      <c r="I7" s="20">
        <v>19115</v>
      </c>
      <c r="J7" s="20">
        <v>5013</v>
      </c>
      <c r="K7" s="20">
        <v>2722</v>
      </c>
      <c r="L7" s="20">
        <v>2827</v>
      </c>
      <c r="M7" s="20">
        <v>4919</v>
      </c>
      <c r="N7" s="20">
        <v>3450</v>
      </c>
      <c r="O7" s="20">
        <v>5184</v>
      </c>
      <c r="P7" s="20">
        <v>10411</v>
      </c>
      <c r="Q7" s="20">
        <v>15561</v>
      </c>
      <c r="R7" s="20">
        <v>16333</v>
      </c>
      <c r="S7" s="20">
        <v>25983</v>
      </c>
      <c r="T7" s="20">
        <v>30619</v>
      </c>
      <c r="U7" s="20">
        <v>30696</v>
      </c>
      <c r="V7" s="20">
        <v>23205</v>
      </c>
      <c r="W7" s="20">
        <v>30764</v>
      </c>
      <c r="X7" s="20">
        <v>41904</v>
      </c>
      <c r="Y7" s="44">
        <v>36893</v>
      </c>
    </row>
    <row r="8" spans="2:25" x14ac:dyDescent="0.3">
      <c r="B8" s="15" t="s">
        <v>79</v>
      </c>
      <c r="C8" s="20">
        <v>640280</v>
      </c>
      <c r="D8" s="20">
        <v>539978</v>
      </c>
      <c r="E8" s="20">
        <v>518311</v>
      </c>
      <c r="F8" s="20">
        <v>444387</v>
      </c>
      <c r="G8" s="20">
        <v>423566</v>
      </c>
      <c r="H8" s="20">
        <v>392758</v>
      </c>
      <c r="I8" s="20">
        <v>404800</v>
      </c>
      <c r="J8" s="20">
        <v>413483</v>
      </c>
      <c r="K8" s="20">
        <v>343437</v>
      </c>
      <c r="L8" s="20">
        <v>342687</v>
      </c>
      <c r="M8" s="20">
        <v>335621</v>
      </c>
      <c r="N8" s="20">
        <v>355726</v>
      </c>
      <c r="O8" s="20">
        <v>253158</v>
      </c>
      <c r="P8" s="20">
        <v>282523</v>
      </c>
      <c r="Q8" s="20">
        <v>265977</v>
      </c>
      <c r="R8" s="20">
        <v>258873</v>
      </c>
      <c r="S8" s="20">
        <v>196488</v>
      </c>
      <c r="T8" s="20">
        <v>224844</v>
      </c>
      <c r="U8" s="20">
        <v>193036</v>
      </c>
      <c r="V8" s="20">
        <v>201339</v>
      </c>
      <c r="W8" s="20">
        <v>160165</v>
      </c>
      <c r="X8" s="20">
        <v>106247</v>
      </c>
      <c r="Y8" s="44">
        <v>109491</v>
      </c>
    </row>
    <row r="9" spans="2:25" x14ac:dyDescent="0.3">
      <c r="B9" s="15" t="s">
        <v>80</v>
      </c>
      <c r="C9" s="20">
        <v>0</v>
      </c>
      <c r="D9" s="20">
        <v>0</v>
      </c>
      <c r="E9" s="20">
        <v>0</v>
      </c>
      <c r="F9" s="20">
        <v>0</v>
      </c>
      <c r="G9" s="20">
        <v>0</v>
      </c>
      <c r="H9" s="20">
        <v>0</v>
      </c>
      <c r="I9" s="20">
        <v>0</v>
      </c>
      <c r="J9" s="20">
        <v>7102</v>
      </c>
      <c r="K9" s="20">
        <v>7234</v>
      </c>
      <c r="L9" s="20">
        <v>7376</v>
      </c>
      <c r="M9" s="20">
        <v>16799</v>
      </c>
      <c r="N9" s="20">
        <v>7473</v>
      </c>
      <c r="O9" s="20">
        <v>19368</v>
      </c>
      <c r="P9" s="20">
        <v>24713</v>
      </c>
      <c r="Q9" s="20">
        <v>18769</v>
      </c>
      <c r="R9" s="20">
        <v>39443</v>
      </c>
      <c r="S9" s="20">
        <v>34028</v>
      </c>
      <c r="T9" s="20">
        <v>0</v>
      </c>
      <c r="U9" s="20">
        <v>0</v>
      </c>
      <c r="V9" s="20">
        <v>0</v>
      </c>
      <c r="W9" s="20">
        <v>0</v>
      </c>
      <c r="X9" s="20">
        <v>0</v>
      </c>
      <c r="Y9" s="44">
        <v>0</v>
      </c>
    </row>
    <row r="10" spans="2:25" x14ac:dyDescent="0.3">
      <c r="B10" s="15" t="s">
        <v>81</v>
      </c>
      <c r="C10" s="20">
        <v>0</v>
      </c>
      <c r="D10" s="20">
        <v>0</v>
      </c>
      <c r="E10" s="20">
        <v>0</v>
      </c>
      <c r="F10" s="20">
        <v>0</v>
      </c>
      <c r="G10" s="20">
        <v>0</v>
      </c>
      <c r="H10" s="20">
        <v>0</v>
      </c>
      <c r="I10" s="20">
        <v>0</v>
      </c>
      <c r="J10" s="20">
        <v>4015</v>
      </c>
      <c r="K10" s="20">
        <v>3437</v>
      </c>
      <c r="L10" s="20">
        <v>5346</v>
      </c>
      <c r="M10" s="20">
        <v>4313</v>
      </c>
      <c r="N10" s="20">
        <v>463</v>
      </c>
      <c r="O10" s="20">
        <v>3328</v>
      </c>
      <c r="P10" s="20">
        <v>2023</v>
      </c>
      <c r="Q10" s="20">
        <v>2593</v>
      </c>
      <c r="R10" s="20">
        <v>3371</v>
      </c>
      <c r="S10" s="20">
        <v>2843</v>
      </c>
      <c r="T10" s="20">
        <v>0</v>
      </c>
      <c r="U10" s="20">
        <v>0</v>
      </c>
      <c r="V10" s="20">
        <v>0</v>
      </c>
      <c r="W10" s="20">
        <v>0</v>
      </c>
      <c r="X10" s="20">
        <v>0</v>
      </c>
      <c r="Y10" s="44">
        <v>0</v>
      </c>
    </row>
    <row r="11" spans="2:25" x14ac:dyDescent="0.3">
      <c r="B11" s="15" t="s">
        <v>37</v>
      </c>
      <c r="C11" s="20">
        <v>1978425</v>
      </c>
      <c r="D11" s="20">
        <v>1892987</v>
      </c>
      <c r="E11" s="20">
        <v>1734222</v>
      </c>
      <c r="F11" s="20">
        <v>1811445</v>
      </c>
      <c r="G11" s="20">
        <v>1776619</v>
      </c>
      <c r="H11" s="20">
        <v>1724127</v>
      </c>
      <c r="I11" s="20">
        <v>1813259</v>
      </c>
      <c r="J11" s="20">
        <v>1750010</v>
      </c>
      <c r="K11" s="20">
        <v>1787528</v>
      </c>
      <c r="L11" s="20">
        <v>1744521</v>
      </c>
      <c r="M11" s="20">
        <v>1399294</v>
      </c>
      <c r="N11" s="20">
        <v>1244898</v>
      </c>
      <c r="O11" s="20">
        <v>1110635</v>
      </c>
      <c r="P11" s="20">
        <v>1073161</v>
      </c>
      <c r="Q11" s="20">
        <v>894821</v>
      </c>
      <c r="R11" s="20">
        <v>805358</v>
      </c>
      <c r="S11" s="20">
        <v>714893</v>
      </c>
      <c r="T11" s="20">
        <v>997066</v>
      </c>
      <c r="U11" s="20">
        <v>788627</v>
      </c>
      <c r="V11" s="20">
        <v>906323</v>
      </c>
      <c r="W11" s="20">
        <v>1005396</v>
      </c>
      <c r="X11" s="20">
        <v>996317</v>
      </c>
      <c r="Y11" s="44">
        <v>848966</v>
      </c>
    </row>
    <row r="12" spans="2:25" s="16" customFormat="1" x14ac:dyDescent="0.3">
      <c r="B12" s="16" t="s">
        <v>0</v>
      </c>
      <c r="C12" s="21">
        <v>11181340</v>
      </c>
      <c r="D12" s="21">
        <v>11451013</v>
      </c>
      <c r="E12" s="21">
        <v>11703298</v>
      </c>
      <c r="F12" s="21">
        <v>11964432</v>
      </c>
      <c r="G12" s="21">
        <v>12220969</v>
      </c>
      <c r="H12" s="21">
        <v>12491381</v>
      </c>
      <c r="I12" s="21">
        <v>12760195</v>
      </c>
      <c r="J12" s="21">
        <v>13128396</v>
      </c>
      <c r="K12" s="21">
        <v>13455659</v>
      </c>
      <c r="L12" s="21">
        <v>13797320</v>
      </c>
      <c r="M12" s="21">
        <v>14075635</v>
      </c>
      <c r="N12" s="21">
        <v>14521185</v>
      </c>
      <c r="O12" s="21">
        <v>14903733</v>
      </c>
      <c r="P12" s="21">
        <v>15307483</v>
      </c>
      <c r="Q12" s="21">
        <v>15743677</v>
      </c>
      <c r="R12" s="21">
        <v>16199107</v>
      </c>
      <c r="S12" s="21">
        <v>16670854</v>
      </c>
      <c r="T12" s="21">
        <v>17162983</v>
      </c>
      <c r="U12" s="21">
        <v>17418233</v>
      </c>
      <c r="V12" s="21">
        <v>17946571</v>
      </c>
      <c r="W12" s="21">
        <v>18477257</v>
      </c>
      <c r="X12" s="21">
        <v>19005248</v>
      </c>
      <c r="Y12" s="45">
        <v>19551285</v>
      </c>
    </row>
    <row r="14" spans="2:25" s="16" customFormat="1" x14ac:dyDescent="0.3">
      <c r="B14" s="27"/>
      <c r="C14" s="27">
        <v>2002</v>
      </c>
      <c r="D14" s="27">
        <v>2003</v>
      </c>
      <c r="E14" s="27">
        <v>2004</v>
      </c>
      <c r="F14" s="27">
        <v>2005</v>
      </c>
      <c r="G14" s="27">
        <v>2006</v>
      </c>
      <c r="H14" s="27">
        <v>2007</v>
      </c>
      <c r="I14" s="27">
        <v>2008</v>
      </c>
      <c r="J14" s="27">
        <v>2009</v>
      </c>
      <c r="K14" s="27">
        <v>2010</v>
      </c>
      <c r="L14" s="27">
        <v>2011</v>
      </c>
      <c r="M14" s="27">
        <v>2012</v>
      </c>
      <c r="N14" s="27">
        <v>2013</v>
      </c>
      <c r="O14" s="27">
        <v>2014</v>
      </c>
      <c r="P14" s="27">
        <v>2015</v>
      </c>
      <c r="Q14" s="27">
        <v>2016</v>
      </c>
      <c r="R14" s="27">
        <v>2017</v>
      </c>
      <c r="S14" s="27">
        <v>2018</v>
      </c>
      <c r="T14" s="27">
        <v>2019</v>
      </c>
      <c r="U14" s="27">
        <v>2020</v>
      </c>
      <c r="V14" s="27">
        <v>2021</v>
      </c>
      <c r="W14" s="27">
        <v>2022</v>
      </c>
      <c r="X14" s="27">
        <v>2023</v>
      </c>
      <c r="Y14" s="27">
        <v>2024</v>
      </c>
    </row>
    <row r="15" spans="2:25" x14ac:dyDescent="0.3">
      <c r="B15" s="15" t="s">
        <v>76</v>
      </c>
      <c r="C15" s="23">
        <v>76.31</v>
      </c>
      <c r="D15" s="23">
        <v>78.59</v>
      </c>
      <c r="E15" s="23">
        <v>80.5</v>
      </c>
      <c r="F15" s="23">
        <v>81.06</v>
      </c>
      <c r="G15" s="23">
        <v>81.86</v>
      </c>
      <c r="H15" s="23">
        <v>82.84</v>
      </c>
      <c r="I15" s="23">
        <v>82.37</v>
      </c>
      <c r="J15" s="23">
        <v>83.29</v>
      </c>
      <c r="K15" s="23">
        <v>83.98</v>
      </c>
      <c r="L15" s="23">
        <v>84.68</v>
      </c>
      <c r="M15" s="23">
        <v>87.31</v>
      </c>
      <c r="N15" s="23">
        <v>88.81</v>
      </c>
      <c r="O15" s="23">
        <v>89.45</v>
      </c>
      <c r="P15" s="23">
        <v>88.3</v>
      </c>
      <c r="Q15" s="23">
        <v>87.33</v>
      </c>
      <c r="R15" s="23">
        <v>86.56</v>
      </c>
      <c r="S15" s="23">
        <v>86.8</v>
      </c>
      <c r="T15" s="23">
        <v>84.71</v>
      </c>
      <c r="U15" s="23">
        <v>89.16</v>
      </c>
      <c r="V15" s="23">
        <v>88.33</v>
      </c>
      <c r="W15" s="23">
        <v>88.49</v>
      </c>
      <c r="X15" s="23">
        <v>88.35</v>
      </c>
      <c r="Y15" s="23">
        <v>89.22</v>
      </c>
    </row>
    <row r="16" spans="2:25" x14ac:dyDescent="0.3">
      <c r="B16" s="15" t="s">
        <v>77</v>
      </c>
      <c r="C16" s="23">
        <v>0.1</v>
      </c>
      <c r="D16" s="23">
        <v>0.09</v>
      </c>
      <c r="E16" s="23">
        <v>0.05</v>
      </c>
      <c r="F16" s="23">
        <v>0.03</v>
      </c>
      <c r="G16" s="23">
        <v>7.0000000000000007E-2</v>
      </c>
      <c r="H16" s="23">
        <v>0.15</v>
      </c>
      <c r="I16" s="23">
        <v>0.09</v>
      </c>
      <c r="J16" s="23">
        <v>0.11</v>
      </c>
      <c r="K16" s="23">
        <v>0.08</v>
      </c>
      <c r="L16" s="23">
        <v>0.08</v>
      </c>
      <c r="M16" s="23">
        <v>0.18</v>
      </c>
      <c r="N16" s="23">
        <v>0.09</v>
      </c>
      <c r="O16" s="23">
        <v>1.21</v>
      </c>
      <c r="P16" s="23">
        <v>2.6</v>
      </c>
      <c r="Q16" s="23">
        <v>5.07</v>
      </c>
      <c r="R16" s="23">
        <v>6.51</v>
      </c>
      <c r="S16" s="23">
        <v>7.35</v>
      </c>
      <c r="T16" s="23">
        <v>7.99</v>
      </c>
      <c r="U16" s="23">
        <v>5.03</v>
      </c>
      <c r="V16" s="23">
        <v>5.36</v>
      </c>
      <c r="W16" s="23">
        <v>5.03</v>
      </c>
      <c r="X16" s="23">
        <v>5.63</v>
      </c>
      <c r="Y16" s="23">
        <v>5.68</v>
      </c>
    </row>
    <row r="17" spans="2:25" x14ac:dyDescent="0.3">
      <c r="B17" s="15" t="s">
        <v>78</v>
      </c>
      <c r="C17" s="23">
        <v>0.18</v>
      </c>
      <c r="D17" s="23">
        <v>0.08</v>
      </c>
      <c r="E17" s="23">
        <v>0.2</v>
      </c>
      <c r="F17" s="23">
        <v>0.05</v>
      </c>
      <c r="G17" s="23">
        <v>7.0000000000000007E-2</v>
      </c>
      <c r="H17" s="23">
        <v>7.0000000000000007E-2</v>
      </c>
      <c r="I17" s="23">
        <v>0.15</v>
      </c>
      <c r="J17" s="23">
        <v>0.04</v>
      </c>
      <c r="K17" s="23">
        <v>0.02</v>
      </c>
      <c r="L17" s="23">
        <v>0.02</v>
      </c>
      <c r="M17" s="23">
        <v>0.03</v>
      </c>
      <c r="N17" s="23">
        <v>0.02</v>
      </c>
      <c r="O17" s="23">
        <v>0.03</v>
      </c>
      <c r="P17" s="23">
        <v>7.0000000000000007E-2</v>
      </c>
      <c r="Q17" s="23">
        <v>0.1</v>
      </c>
      <c r="R17" s="23">
        <v>0.1</v>
      </c>
      <c r="S17" s="23">
        <v>0.16</v>
      </c>
      <c r="T17" s="23">
        <v>0.18</v>
      </c>
      <c r="U17" s="23">
        <v>0.18</v>
      </c>
      <c r="V17" s="23">
        <v>0.13</v>
      </c>
      <c r="W17" s="23">
        <v>0.17</v>
      </c>
      <c r="X17" s="23">
        <v>0.22</v>
      </c>
      <c r="Y17" s="23">
        <v>0.19</v>
      </c>
    </row>
    <row r="18" spans="2:25" x14ac:dyDescent="0.3">
      <c r="B18" s="15" t="s">
        <v>79</v>
      </c>
      <c r="C18" s="23">
        <v>5.73</v>
      </c>
      <c r="D18" s="23">
        <v>4.72</v>
      </c>
      <c r="E18" s="23">
        <v>4.43</v>
      </c>
      <c r="F18" s="23">
        <v>3.71</v>
      </c>
      <c r="G18" s="23">
        <v>3.47</v>
      </c>
      <c r="H18" s="23">
        <v>3.14</v>
      </c>
      <c r="I18" s="23">
        <v>3.17</v>
      </c>
      <c r="J18" s="23">
        <v>3.15</v>
      </c>
      <c r="K18" s="23">
        <v>2.5499999999999998</v>
      </c>
      <c r="L18" s="23">
        <v>2.48</v>
      </c>
      <c r="M18" s="23">
        <v>2.38</v>
      </c>
      <c r="N18" s="23">
        <v>2.4500000000000002</v>
      </c>
      <c r="O18" s="23">
        <v>1.7</v>
      </c>
      <c r="P18" s="23">
        <v>1.85</v>
      </c>
      <c r="Q18" s="23">
        <v>1.69</v>
      </c>
      <c r="R18" s="23">
        <v>1.6</v>
      </c>
      <c r="S18" s="23">
        <v>1.18</v>
      </c>
      <c r="T18" s="23">
        <v>1.31</v>
      </c>
      <c r="U18" s="23">
        <v>1.1100000000000001</v>
      </c>
      <c r="V18" s="23">
        <v>1.1200000000000001</v>
      </c>
      <c r="W18" s="23">
        <v>0.87</v>
      </c>
      <c r="X18" s="23">
        <v>0.56000000000000005</v>
      </c>
      <c r="Y18" s="23">
        <v>0.56000000000000005</v>
      </c>
    </row>
    <row r="19" spans="2:25" x14ac:dyDescent="0.3">
      <c r="B19" s="15" t="s">
        <v>80</v>
      </c>
      <c r="C19" s="23">
        <v>0</v>
      </c>
      <c r="D19" s="23">
        <v>0</v>
      </c>
      <c r="E19" s="23">
        <v>0</v>
      </c>
      <c r="F19" s="23">
        <v>0</v>
      </c>
      <c r="G19" s="23">
        <v>0</v>
      </c>
      <c r="H19" s="23">
        <v>0</v>
      </c>
      <c r="I19" s="23">
        <v>0</v>
      </c>
      <c r="J19" s="23">
        <v>0.05</v>
      </c>
      <c r="K19" s="23">
        <v>0.05</v>
      </c>
      <c r="L19" s="23">
        <v>0.05</v>
      </c>
      <c r="M19" s="23">
        <v>0.12</v>
      </c>
      <c r="N19" s="23">
        <v>0.05</v>
      </c>
      <c r="O19" s="23">
        <v>0.13</v>
      </c>
      <c r="P19" s="23">
        <v>0.16</v>
      </c>
      <c r="Q19" s="23">
        <v>0.12</v>
      </c>
      <c r="R19" s="23">
        <v>0.24</v>
      </c>
      <c r="S19" s="23">
        <v>0.2</v>
      </c>
      <c r="T19" s="23">
        <v>0</v>
      </c>
      <c r="U19" s="23">
        <v>0</v>
      </c>
      <c r="V19" s="23">
        <v>0</v>
      </c>
      <c r="W19" s="23">
        <v>0</v>
      </c>
      <c r="X19" s="23">
        <v>0</v>
      </c>
      <c r="Y19" s="23">
        <v>0</v>
      </c>
    </row>
    <row r="20" spans="2:25" x14ac:dyDescent="0.3">
      <c r="B20" s="15" t="s">
        <v>81</v>
      </c>
      <c r="C20" s="23">
        <v>0</v>
      </c>
      <c r="D20" s="23">
        <v>0</v>
      </c>
      <c r="E20" s="23">
        <v>0</v>
      </c>
      <c r="F20" s="23">
        <v>0</v>
      </c>
      <c r="G20" s="23">
        <v>0</v>
      </c>
      <c r="H20" s="23">
        <v>0</v>
      </c>
      <c r="I20" s="23">
        <v>0</v>
      </c>
      <c r="J20" s="23">
        <v>0.03</v>
      </c>
      <c r="K20" s="23">
        <v>0.03</v>
      </c>
      <c r="L20" s="23">
        <v>0.04</v>
      </c>
      <c r="M20" s="23">
        <v>0.03</v>
      </c>
      <c r="N20" s="23">
        <v>0</v>
      </c>
      <c r="O20" s="23">
        <v>0.02</v>
      </c>
      <c r="P20" s="23">
        <v>0.01</v>
      </c>
      <c r="Q20" s="23">
        <v>0.02</v>
      </c>
      <c r="R20" s="23">
        <v>0.02</v>
      </c>
      <c r="S20" s="23">
        <v>0.02</v>
      </c>
      <c r="T20" s="23">
        <v>0</v>
      </c>
      <c r="U20" s="23">
        <v>0</v>
      </c>
      <c r="V20" s="23">
        <v>0</v>
      </c>
      <c r="W20" s="23">
        <v>0</v>
      </c>
      <c r="X20" s="23">
        <v>0</v>
      </c>
      <c r="Y20" s="23">
        <v>0</v>
      </c>
    </row>
    <row r="21" spans="2:25" x14ac:dyDescent="0.3">
      <c r="B21" s="15" t="s">
        <v>37</v>
      </c>
      <c r="C21" s="23">
        <v>17.690000000000001</v>
      </c>
      <c r="D21" s="23">
        <v>16.53</v>
      </c>
      <c r="E21" s="23">
        <v>14.82</v>
      </c>
      <c r="F21" s="23">
        <v>15.14</v>
      </c>
      <c r="G21" s="23">
        <v>14.54</v>
      </c>
      <c r="H21" s="23">
        <v>13.8</v>
      </c>
      <c r="I21" s="23">
        <v>14.21</v>
      </c>
      <c r="J21" s="23">
        <v>13.33</v>
      </c>
      <c r="K21" s="23">
        <v>13.28</v>
      </c>
      <c r="L21" s="23">
        <v>12.64</v>
      </c>
      <c r="M21" s="23">
        <v>9.94</v>
      </c>
      <c r="N21" s="23">
        <v>8.57</v>
      </c>
      <c r="O21" s="23">
        <v>7.45</v>
      </c>
      <c r="P21" s="23">
        <v>7.01</v>
      </c>
      <c r="Q21" s="23">
        <v>5.68</v>
      </c>
      <c r="R21" s="23">
        <v>4.97</v>
      </c>
      <c r="S21" s="23">
        <v>4.29</v>
      </c>
      <c r="T21" s="23">
        <v>5.81</v>
      </c>
      <c r="U21" s="23">
        <v>4.53</v>
      </c>
      <c r="V21" s="23">
        <v>5.05</v>
      </c>
      <c r="W21" s="23">
        <v>5.44</v>
      </c>
      <c r="X21" s="23">
        <v>5.24</v>
      </c>
      <c r="Y21" s="23">
        <v>4.34</v>
      </c>
    </row>
    <row r="22" spans="2:25" s="16" customFormat="1" x14ac:dyDescent="0.3">
      <c r="B22" s="16" t="s">
        <v>0</v>
      </c>
      <c r="C22" s="24">
        <v>100.00999999999999</v>
      </c>
      <c r="D22" s="24">
        <v>100.01</v>
      </c>
      <c r="E22" s="24">
        <v>100</v>
      </c>
      <c r="F22" s="24">
        <v>99.99</v>
      </c>
      <c r="G22" s="24">
        <v>100.00999999999999</v>
      </c>
      <c r="H22" s="24">
        <v>100</v>
      </c>
      <c r="I22" s="24">
        <v>99.990000000000009</v>
      </c>
      <c r="J22" s="24">
        <v>100.00000000000001</v>
      </c>
      <c r="K22" s="24">
        <v>99.99</v>
      </c>
      <c r="L22" s="24">
        <v>99.990000000000009</v>
      </c>
      <c r="M22" s="24">
        <v>99.990000000000009</v>
      </c>
      <c r="N22" s="24">
        <v>99.990000000000009</v>
      </c>
      <c r="O22" s="24">
        <v>99.99</v>
      </c>
      <c r="P22" s="24">
        <v>99.999999999999986</v>
      </c>
      <c r="Q22" s="24">
        <v>100.00999999999999</v>
      </c>
      <c r="R22" s="24">
        <v>99.999999999999986</v>
      </c>
      <c r="S22" s="24">
        <v>100</v>
      </c>
      <c r="T22" s="24">
        <v>100</v>
      </c>
      <c r="U22" s="24">
        <v>100.01</v>
      </c>
      <c r="V22" s="24">
        <v>99.99</v>
      </c>
      <c r="W22" s="24">
        <v>100</v>
      </c>
      <c r="X22" s="24">
        <v>99.999999999999986</v>
      </c>
      <c r="Y22" s="24">
        <f>SUM(Y15:Y21)</f>
        <v>99.990000000000009</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E93C-2AEE-4986-8D61-600A7A572C03}">
  <sheetPr codeName="Sheet36"/>
  <dimension ref="B2:Y23"/>
  <sheetViews>
    <sheetView topLeftCell="A15" workbookViewId="0">
      <selection activeCell="S35" sqref="S34:S35"/>
    </sheetView>
  </sheetViews>
  <sheetFormatPr defaultColWidth="8.88671875" defaultRowHeight="13.8" x14ac:dyDescent="0.3"/>
  <cols>
    <col min="1" max="1" width="8.88671875" style="15"/>
    <col min="2" max="2" width="13.6640625" style="16" customWidth="1"/>
    <col min="3" max="24" width="11.6640625" style="15" customWidth="1"/>
    <col min="25" max="25" width="13.5546875" style="15" bestFit="1" customWidth="1"/>
    <col min="26" max="16384" width="8.88671875" style="15"/>
  </cols>
  <sheetData>
    <row r="2" spans="2:25" ht="15.6" x14ac:dyDescent="0.3">
      <c r="B2" s="11" t="s">
        <v>251</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76</v>
      </c>
      <c r="C5" s="20">
        <v>6429237</v>
      </c>
      <c r="D5" s="20">
        <v>6817637</v>
      </c>
      <c r="E5" s="20">
        <v>7105053</v>
      </c>
      <c r="F5" s="20">
        <v>7526698</v>
      </c>
      <c r="G5" s="20">
        <v>7939349</v>
      </c>
      <c r="H5" s="20">
        <v>8374532</v>
      </c>
      <c r="I5" s="20">
        <v>8749527</v>
      </c>
      <c r="J5" s="20">
        <v>9371939</v>
      </c>
      <c r="K5" s="20">
        <v>9698063</v>
      </c>
      <c r="L5" s="20">
        <v>10166895</v>
      </c>
      <c r="M5" s="20">
        <v>10602803</v>
      </c>
      <c r="N5" s="20">
        <v>11385183</v>
      </c>
      <c r="O5" s="20">
        <v>11903468</v>
      </c>
      <c r="P5" s="20">
        <v>11974459</v>
      </c>
      <c r="Q5" s="20">
        <v>12105390</v>
      </c>
      <c r="R5" s="20">
        <v>12297627</v>
      </c>
      <c r="S5" s="20">
        <v>12798997</v>
      </c>
      <c r="T5" s="20">
        <v>12885597</v>
      </c>
      <c r="U5" s="20">
        <v>13667119</v>
      </c>
      <c r="V5" s="20">
        <v>13942811</v>
      </c>
      <c r="W5" s="20">
        <v>14138055</v>
      </c>
      <c r="X5" s="20">
        <v>14623576</v>
      </c>
      <c r="Y5" s="44">
        <v>15110702</v>
      </c>
    </row>
    <row r="6" spans="2:25" x14ac:dyDescent="0.3">
      <c r="B6" s="16" t="s">
        <v>82</v>
      </c>
      <c r="C6" s="20">
        <v>3796</v>
      </c>
      <c r="D6" s="20">
        <v>4263</v>
      </c>
      <c r="E6" s="20">
        <v>2992</v>
      </c>
      <c r="F6" s="20">
        <v>1343</v>
      </c>
      <c r="G6" s="20">
        <v>12232</v>
      </c>
      <c r="H6" s="20">
        <v>7030</v>
      </c>
      <c r="I6" s="20">
        <v>8558</v>
      </c>
      <c r="J6" s="20">
        <v>7382</v>
      </c>
      <c r="K6" s="20">
        <v>3792</v>
      </c>
      <c r="L6" s="20">
        <v>2085</v>
      </c>
      <c r="M6" s="20">
        <v>8747</v>
      </c>
      <c r="N6" s="20">
        <v>6451</v>
      </c>
      <c r="O6" s="20">
        <v>174584</v>
      </c>
      <c r="P6" s="20">
        <v>381705</v>
      </c>
      <c r="Q6" s="20">
        <v>771668</v>
      </c>
      <c r="R6" s="20">
        <v>1017051</v>
      </c>
      <c r="S6" s="20">
        <v>1219246</v>
      </c>
      <c r="T6" s="20">
        <v>1339878</v>
      </c>
      <c r="U6" s="20">
        <v>859150</v>
      </c>
      <c r="V6" s="20">
        <v>948695</v>
      </c>
      <c r="W6" s="20">
        <v>891399</v>
      </c>
      <c r="X6" s="20">
        <v>863650</v>
      </c>
      <c r="Y6" s="44">
        <v>878432</v>
      </c>
    </row>
    <row r="7" spans="2:25" x14ac:dyDescent="0.3">
      <c r="B7" s="16" t="s">
        <v>78</v>
      </c>
      <c r="C7" s="20">
        <v>247022</v>
      </c>
      <c r="D7" s="20">
        <v>179230</v>
      </c>
      <c r="E7" s="20">
        <v>193117</v>
      </c>
      <c r="F7" s="20">
        <v>217638</v>
      </c>
      <c r="G7" s="20">
        <v>273384</v>
      </c>
      <c r="H7" s="20">
        <v>279695</v>
      </c>
      <c r="I7" s="20">
        <v>378822</v>
      </c>
      <c r="J7" s="20">
        <v>293594</v>
      </c>
      <c r="K7" s="20">
        <v>294921</v>
      </c>
      <c r="L7" s="20">
        <v>285011</v>
      </c>
      <c r="M7" s="20">
        <v>470824</v>
      </c>
      <c r="N7" s="20">
        <v>470288</v>
      </c>
      <c r="O7" s="20">
        <v>404686</v>
      </c>
      <c r="P7" s="20">
        <v>538811</v>
      </c>
      <c r="Q7" s="20">
        <v>593619</v>
      </c>
      <c r="R7" s="20">
        <v>671819</v>
      </c>
      <c r="S7" s="20">
        <v>597855</v>
      </c>
      <c r="T7" s="20">
        <v>719036</v>
      </c>
      <c r="U7" s="20">
        <v>781325</v>
      </c>
      <c r="V7" s="20">
        <v>863492</v>
      </c>
      <c r="W7" s="20">
        <v>1236209</v>
      </c>
      <c r="X7" s="20">
        <v>1282875</v>
      </c>
      <c r="Y7" s="44">
        <v>1405850</v>
      </c>
    </row>
    <row r="8" spans="2:25" x14ac:dyDescent="0.3">
      <c r="B8" s="16" t="s">
        <v>79</v>
      </c>
      <c r="C8" s="20">
        <v>1803691</v>
      </c>
      <c r="D8" s="20">
        <v>1804627</v>
      </c>
      <c r="E8" s="20">
        <v>1806133</v>
      </c>
      <c r="F8" s="20">
        <v>1971255</v>
      </c>
      <c r="G8" s="20">
        <v>1946374</v>
      </c>
      <c r="H8" s="20">
        <v>1759946</v>
      </c>
      <c r="I8" s="20">
        <v>1308535</v>
      </c>
      <c r="J8" s="20">
        <v>1238945</v>
      </c>
      <c r="K8" s="20">
        <v>1124401</v>
      </c>
      <c r="L8" s="20">
        <v>964022</v>
      </c>
      <c r="M8" s="20">
        <v>1095856</v>
      </c>
      <c r="N8" s="20">
        <v>988697</v>
      </c>
      <c r="O8" s="20">
        <v>750738</v>
      </c>
      <c r="P8" s="20">
        <v>825961</v>
      </c>
      <c r="Q8" s="20">
        <v>737676</v>
      </c>
      <c r="R8" s="20">
        <v>686368</v>
      </c>
      <c r="S8" s="20">
        <v>597926</v>
      </c>
      <c r="T8" s="20">
        <v>670688</v>
      </c>
      <c r="U8" s="20">
        <v>588646</v>
      </c>
      <c r="V8" s="20">
        <v>628967</v>
      </c>
      <c r="W8" s="20">
        <v>520165</v>
      </c>
      <c r="X8" s="20">
        <v>483154</v>
      </c>
      <c r="Y8" s="44">
        <v>425870</v>
      </c>
    </row>
    <row r="9" spans="2:25" x14ac:dyDescent="0.3">
      <c r="B9" s="16" t="s">
        <v>80</v>
      </c>
      <c r="C9" s="20">
        <v>2233757</v>
      </c>
      <c r="D9" s="20">
        <v>2212877</v>
      </c>
      <c r="E9" s="20">
        <v>2148252</v>
      </c>
      <c r="F9" s="20">
        <v>1862198</v>
      </c>
      <c r="G9" s="20">
        <v>1745106</v>
      </c>
      <c r="H9" s="20">
        <v>1741207</v>
      </c>
      <c r="I9" s="20">
        <v>2021492</v>
      </c>
      <c r="J9" s="20">
        <v>1981780</v>
      </c>
      <c r="K9" s="20">
        <v>1844892</v>
      </c>
      <c r="L9" s="20">
        <v>1727130</v>
      </c>
      <c r="M9" s="20">
        <v>1628678</v>
      </c>
      <c r="N9" s="20">
        <v>1505751</v>
      </c>
      <c r="O9" s="20">
        <v>1443217</v>
      </c>
      <c r="P9" s="20">
        <v>1394578</v>
      </c>
      <c r="Q9" s="20">
        <v>1391879</v>
      </c>
      <c r="R9" s="20">
        <v>1356918</v>
      </c>
      <c r="S9" s="20">
        <v>1288796</v>
      </c>
      <c r="T9" s="20">
        <v>1333726</v>
      </c>
      <c r="U9" s="20">
        <v>1401863</v>
      </c>
      <c r="V9" s="20">
        <v>1379951</v>
      </c>
      <c r="W9" s="20">
        <v>1419086</v>
      </c>
      <c r="X9" s="20">
        <v>1486886</v>
      </c>
      <c r="Y9" s="44">
        <v>1511671</v>
      </c>
    </row>
    <row r="10" spans="2:25" x14ac:dyDescent="0.3">
      <c r="B10" s="16" t="s">
        <v>81</v>
      </c>
      <c r="C10" s="20">
        <v>338173</v>
      </c>
      <c r="D10" s="20">
        <v>310005</v>
      </c>
      <c r="E10" s="20">
        <v>285085</v>
      </c>
      <c r="F10" s="20">
        <v>292231</v>
      </c>
      <c r="G10" s="20">
        <v>252253</v>
      </c>
      <c r="H10" s="20">
        <v>269173</v>
      </c>
      <c r="I10" s="20">
        <v>234082</v>
      </c>
      <c r="J10" s="20">
        <v>176055</v>
      </c>
      <c r="K10" s="20">
        <v>157877</v>
      </c>
      <c r="L10" s="20">
        <v>127147</v>
      </c>
      <c r="M10" s="20">
        <v>107042</v>
      </c>
      <c r="N10" s="20">
        <v>60136</v>
      </c>
      <c r="O10" s="20">
        <v>84843</v>
      </c>
      <c r="P10" s="20">
        <v>75131</v>
      </c>
      <c r="Q10" s="20">
        <v>71535</v>
      </c>
      <c r="R10" s="20">
        <v>65243</v>
      </c>
      <c r="S10" s="20">
        <v>70808</v>
      </c>
      <c r="T10" s="20">
        <v>62453</v>
      </c>
      <c r="U10" s="20">
        <v>50132</v>
      </c>
      <c r="V10" s="20">
        <v>65816</v>
      </c>
      <c r="W10" s="20">
        <v>72849</v>
      </c>
      <c r="X10" s="20">
        <v>55283</v>
      </c>
      <c r="Y10" s="44">
        <v>56123</v>
      </c>
    </row>
    <row r="11" spans="2:25" x14ac:dyDescent="0.3">
      <c r="B11" s="16" t="s">
        <v>37</v>
      </c>
      <c r="C11" s="20">
        <v>127458</v>
      </c>
      <c r="D11" s="20">
        <v>124555</v>
      </c>
      <c r="E11" s="20">
        <v>165490</v>
      </c>
      <c r="F11" s="20">
        <v>94146</v>
      </c>
      <c r="G11" s="20">
        <v>56356</v>
      </c>
      <c r="H11" s="20">
        <v>65934</v>
      </c>
      <c r="I11" s="20">
        <v>61956</v>
      </c>
      <c r="J11" s="20">
        <v>58702</v>
      </c>
      <c r="K11" s="20">
        <v>331712</v>
      </c>
      <c r="L11" s="20">
        <v>428275</v>
      </c>
      <c r="M11" s="20">
        <v>179233</v>
      </c>
      <c r="N11" s="20">
        <v>104680</v>
      </c>
      <c r="O11" s="20">
        <v>142197</v>
      </c>
      <c r="P11" s="20">
        <v>116837</v>
      </c>
      <c r="Q11" s="20">
        <v>71909</v>
      </c>
      <c r="R11" s="20">
        <v>104082</v>
      </c>
      <c r="S11" s="20">
        <v>97225</v>
      </c>
      <c r="T11" s="20">
        <v>151606</v>
      </c>
      <c r="U11" s="20">
        <v>69998</v>
      </c>
      <c r="V11" s="20">
        <v>116839</v>
      </c>
      <c r="W11" s="20">
        <v>199495</v>
      </c>
      <c r="X11" s="20">
        <v>209824</v>
      </c>
      <c r="Y11" s="44">
        <v>162638</v>
      </c>
    </row>
    <row r="12" spans="2:25" s="16" customFormat="1" x14ac:dyDescent="0.3">
      <c r="B12" s="16" t="s">
        <v>0</v>
      </c>
      <c r="C12" s="21">
        <v>11183134</v>
      </c>
      <c r="D12" s="21">
        <v>11453194</v>
      </c>
      <c r="E12" s="21">
        <v>11706121</v>
      </c>
      <c r="F12" s="21">
        <v>11965510</v>
      </c>
      <c r="G12" s="21">
        <v>12225055</v>
      </c>
      <c r="H12" s="21">
        <v>12497517</v>
      </c>
      <c r="I12" s="21">
        <v>12762972</v>
      </c>
      <c r="J12" s="21">
        <v>13128396</v>
      </c>
      <c r="K12" s="21">
        <v>13455659</v>
      </c>
      <c r="L12" s="21">
        <v>13700564</v>
      </c>
      <c r="M12" s="21">
        <v>14093183</v>
      </c>
      <c r="N12" s="21">
        <v>14521185</v>
      </c>
      <c r="O12" s="21">
        <v>14903733</v>
      </c>
      <c r="P12" s="21">
        <v>15307483</v>
      </c>
      <c r="Q12" s="21">
        <v>15743677</v>
      </c>
      <c r="R12" s="21">
        <v>16199107</v>
      </c>
      <c r="S12" s="21">
        <v>16670854</v>
      </c>
      <c r="T12" s="21">
        <v>17162983</v>
      </c>
      <c r="U12" s="21">
        <v>17418233</v>
      </c>
      <c r="V12" s="21">
        <v>17946571</v>
      </c>
      <c r="W12" s="21">
        <v>18477257</v>
      </c>
      <c r="X12" s="21">
        <v>19005248</v>
      </c>
      <c r="Y12" s="45">
        <v>19551285</v>
      </c>
    </row>
    <row r="14" spans="2:25" s="16" customFormat="1" x14ac:dyDescent="0.3">
      <c r="B14" s="27"/>
      <c r="C14" s="27">
        <v>2002</v>
      </c>
      <c r="D14" s="27">
        <v>2003</v>
      </c>
      <c r="E14" s="27">
        <v>2004</v>
      </c>
      <c r="F14" s="27">
        <v>2005</v>
      </c>
      <c r="G14" s="27">
        <v>2006</v>
      </c>
      <c r="H14" s="27">
        <v>2007</v>
      </c>
      <c r="I14" s="27">
        <v>2008</v>
      </c>
      <c r="J14" s="27">
        <v>2009</v>
      </c>
      <c r="K14" s="27">
        <v>2010</v>
      </c>
      <c r="L14" s="27">
        <v>2011</v>
      </c>
      <c r="M14" s="27">
        <v>2012</v>
      </c>
      <c r="N14" s="27">
        <v>2013</v>
      </c>
      <c r="O14" s="27">
        <v>2014</v>
      </c>
      <c r="P14" s="27">
        <v>2015</v>
      </c>
      <c r="Q14" s="27">
        <v>2016</v>
      </c>
      <c r="R14" s="27">
        <v>2017</v>
      </c>
      <c r="S14" s="27">
        <v>2018</v>
      </c>
      <c r="T14" s="27">
        <v>2019</v>
      </c>
      <c r="U14" s="27">
        <v>2020</v>
      </c>
      <c r="V14" s="27">
        <v>2021</v>
      </c>
      <c r="W14" s="27">
        <v>2022</v>
      </c>
      <c r="X14" s="27">
        <v>2023</v>
      </c>
      <c r="Y14" s="27">
        <v>2024</v>
      </c>
    </row>
    <row r="15" spans="2:25" x14ac:dyDescent="0.3">
      <c r="B15" s="16" t="s">
        <v>76</v>
      </c>
      <c r="C15" s="23">
        <v>57.49</v>
      </c>
      <c r="D15" s="23">
        <v>59.53</v>
      </c>
      <c r="E15" s="23">
        <v>60.7</v>
      </c>
      <c r="F15" s="23">
        <v>62.9</v>
      </c>
      <c r="G15" s="23">
        <v>64.94</v>
      </c>
      <c r="H15" s="23">
        <v>67.010000000000005</v>
      </c>
      <c r="I15" s="23">
        <v>68.55</v>
      </c>
      <c r="J15" s="23">
        <v>71.39</v>
      </c>
      <c r="K15" s="23">
        <v>72.069999999999993</v>
      </c>
      <c r="L15" s="23">
        <v>74.209999999999994</v>
      </c>
      <c r="M15" s="23">
        <v>75.23</v>
      </c>
      <c r="N15" s="23">
        <v>78.400000000000006</v>
      </c>
      <c r="O15" s="23">
        <v>79.87</v>
      </c>
      <c r="P15" s="23">
        <v>78.23</v>
      </c>
      <c r="Q15" s="23">
        <v>76.89</v>
      </c>
      <c r="R15" s="23">
        <v>75.92</v>
      </c>
      <c r="S15" s="23">
        <v>76.77</v>
      </c>
      <c r="T15" s="23">
        <v>75.08</v>
      </c>
      <c r="U15" s="23">
        <v>78.459999999999994</v>
      </c>
      <c r="V15" s="23">
        <v>77.69</v>
      </c>
      <c r="W15" s="23">
        <v>76.52</v>
      </c>
      <c r="X15" s="23">
        <v>76.94</v>
      </c>
      <c r="Y15" s="23">
        <v>77.290000000000006</v>
      </c>
    </row>
    <row r="16" spans="2:25" x14ac:dyDescent="0.3">
      <c r="B16" s="16" t="s">
        <v>82</v>
      </c>
      <c r="C16" s="23">
        <v>0.03</v>
      </c>
      <c r="D16" s="23">
        <v>0.04</v>
      </c>
      <c r="E16" s="23">
        <v>0.03</v>
      </c>
      <c r="F16" s="23">
        <v>0.01</v>
      </c>
      <c r="G16" s="23">
        <v>0.1</v>
      </c>
      <c r="H16" s="23">
        <v>0.06</v>
      </c>
      <c r="I16" s="23">
        <v>7.0000000000000007E-2</v>
      </c>
      <c r="J16" s="23">
        <v>0.06</v>
      </c>
      <c r="K16" s="23">
        <v>0.03</v>
      </c>
      <c r="L16" s="23">
        <v>0.02</v>
      </c>
      <c r="M16" s="23">
        <v>0.06</v>
      </c>
      <c r="N16" s="23">
        <v>0.04</v>
      </c>
      <c r="O16" s="23">
        <v>1.17</v>
      </c>
      <c r="P16" s="23">
        <v>2.4900000000000002</v>
      </c>
      <c r="Q16" s="23">
        <v>4.9000000000000004</v>
      </c>
      <c r="R16" s="23">
        <v>6.28</v>
      </c>
      <c r="S16" s="23">
        <v>7.31</v>
      </c>
      <c r="T16" s="23">
        <v>7.81</v>
      </c>
      <c r="U16" s="23">
        <v>4.93</v>
      </c>
      <c r="V16" s="23">
        <v>5.29</v>
      </c>
      <c r="W16" s="23">
        <v>4.82</v>
      </c>
      <c r="X16" s="23">
        <v>4.54</v>
      </c>
      <c r="Y16" s="23">
        <v>4.49</v>
      </c>
    </row>
    <row r="17" spans="2:25" x14ac:dyDescent="0.3">
      <c r="B17" s="16" t="s">
        <v>78</v>
      </c>
      <c r="C17" s="23">
        <v>2.21</v>
      </c>
      <c r="D17" s="23">
        <v>1.56</v>
      </c>
      <c r="E17" s="23">
        <v>1.65</v>
      </c>
      <c r="F17" s="23">
        <v>1.82</v>
      </c>
      <c r="G17" s="23">
        <v>2.2400000000000002</v>
      </c>
      <c r="H17" s="23">
        <v>2.2400000000000002</v>
      </c>
      <c r="I17" s="23">
        <v>2.97</v>
      </c>
      <c r="J17" s="23">
        <v>2.2400000000000002</v>
      </c>
      <c r="K17" s="23">
        <v>2.19</v>
      </c>
      <c r="L17" s="23">
        <v>2.08</v>
      </c>
      <c r="M17" s="23">
        <v>3.34</v>
      </c>
      <c r="N17" s="23">
        <v>3.24</v>
      </c>
      <c r="O17" s="23">
        <v>2.72</v>
      </c>
      <c r="P17" s="23">
        <v>3.52</v>
      </c>
      <c r="Q17" s="23">
        <v>3.77</v>
      </c>
      <c r="R17" s="23">
        <v>4.1500000000000004</v>
      </c>
      <c r="S17" s="23">
        <v>3.59</v>
      </c>
      <c r="T17" s="23">
        <v>4.1900000000000004</v>
      </c>
      <c r="U17" s="23">
        <v>4.49</v>
      </c>
      <c r="V17" s="23">
        <v>4.8099999999999996</v>
      </c>
      <c r="W17" s="23">
        <v>6.69</v>
      </c>
      <c r="X17" s="23">
        <v>6.75</v>
      </c>
      <c r="Y17" s="23">
        <v>7.19</v>
      </c>
    </row>
    <row r="18" spans="2:25" x14ac:dyDescent="0.3">
      <c r="B18" s="16" t="s">
        <v>79</v>
      </c>
      <c r="C18" s="23">
        <v>16.13</v>
      </c>
      <c r="D18" s="23">
        <v>15.76</v>
      </c>
      <c r="E18" s="23">
        <v>15.43</v>
      </c>
      <c r="F18" s="23">
        <v>16.47</v>
      </c>
      <c r="G18" s="23">
        <v>15.92</v>
      </c>
      <c r="H18" s="23">
        <v>14.08</v>
      </c>
      <c r="I18" s="23">
        <v>10.25</v>
      </c>
      <c r="J18" s="23">
        <v>9.44</v>
      </c>
      <c r="K18" s="23">
        <v>8.36</v>
      </c>
      <c r="L18" s="23">
        <v>7.04</v>
      </c>
      <c r="M18" s="23">
        <v>7.78</v>
      </c>
      <c r="N18" s="23">
        <v>6.81</v>
      </c>
      <c r="O18" s="23">
        <v>5.04</v>
      </c>
      <c r="P18" s="23">
        <v>5.4</v>
      </c>
      <c r="Q18" s="23">
        <v>4.6900000000000004</v>
      </c>
      <c r="R18" s="23">
        <v>4.24</v>
      </c>
      <c r="S18" s="23">
        <v>3.59</v>
      </c>
      <c r="T18" s="23">
        <v>3.91</v>
      </c>
      <c r="U18" s="23">
        <v>3.38</v>
      </c>
      <c r="V18" s="23">
        <v>3.5</v>
      </c>
      <c r="W18" s="23">
        <v>2.82</v>
      </c>
      <c r="X18" s="23">
        <v>2.54</v>
      </c>
      <c r="Y18" s="23">
        <v>2.1800000000000002</v>
      </c>
    </row>
    <row r="19" spans="2:25" x14ac:dyDescent="0.3">
      <c r="B19" s="16" t="s">
        <v>80</v>
      </c>
      <c r="C19" s="23">
        <v>19.97</v>
      </c>
      <c r="D19" s="23">
        <v>19.32</v>
      </c>
      <c r="E19" s="23">
        <v>18.350000000000001</v>
      </c>
      <c r="F19" s="23">
        <v>15.56</v>
      </c>
      <c r="G19" s="23">
        <v>14.27</v>
      </c>
      <c r="H19" s="23">
        <v>13.93</v>
      </c>
      <c r="I19" s="23">
        <v>15.84</v>
      </c>
      <c r="J19" s="23">
        <v>15.1</v>
      </c>
      <c r="K19" s="23">
        <v>13.71</v>
      </c>
      <c r="L19" s="23">
        <v>12.61</v>
      </c>
      <c r="M19" s="23">
        <v>11.56</v>
      </c>
      <c r="N19" s="23">
        <v>10.37</v>
      </c>
      <c r="O19" s="23">
        <v>9.68</v>
      </c>
      <c r="P19" s="23">
        <v>9.11</v>
      </c>
      <c r="Q19" s="23">
        <v>8.84</v>
      </c>
      <c r="R19" s="23">
        <v>8.3800000000000008</v>
      </c>
      <c r="S19" s="23">
        <v>7.73</v>
      </c>
      <c r="T19" s="23">
        <v>7.77</v>
      </c>
      <c r="U19" s="23">
        <v>8.0500000000000007</v>
      </c>
      <c r="V19" s="23">
        <v>7.69</v>
      </c>
      <c r="W19" s="23">
        <v>7.68</v>
      </c>
      <c r="X19" s="23">
        <v>7.82</v>
      </c>
      <c r="Y19" s="23">
        <v>7.73</v>
      </c>
    </row>
    <row r="20" spans="2:25" x14ac:dyDescent="0.3">
      <c r="B20" s="16" t="s">
        <v>81</v>
      </c>
      <c r="C20" s="23">
        <v>3.02</v>
      </c>
      <c r="D20" s="23">
        <v>2.71</v>
      </c>
      <c r="E20" s="23">
        <v>2.44</v>
      </c>
      <c r="F20" s="23">
        <v>2.44</v>
      </c>
      <c r="G20" s="23">
        <v>2.06</v>
      </c>
      <c r="H20" s="23">
        <v>2.15</v>
      </c>
      <c r="I20" s="23">
        <v>1.83</v>
      </c>
      <c r="J20" s="23">
        <v>1.34</v>
      </c>
      <c r="K20" s="23">
        <v>1.17</v>
      </c>
      <c r="L20" s="23">
        <v>0.93</v>
      </c>
      <c r="M20" s="23">
        <v>0.76</v>
      </c>
      <c r="N20" s="23">
        <v>0.41</v>
      </c>
      <c r="O20" s="23">
        <v>0.56999999999999995</v>
      </c>
      <c r="P20" s="23">
        <v>0.49</v>
      </c>
      <c r="Q20" s="23">
        <v>0.45</v>
      </c>
      <c r="R20" s="23">
        <v>0.4</v>
      </c>
      <c r="S20" s="23">
        <v>0.42</v>
      </c>
      <c r="T20" s="23">
        <v>0.36</v>
      </c>
      <c r="U20" s="23">
        <v>0.28999999999999998</v>
      </c>
      <c r="V20" s="23">
        <v>0.37</v>
      </c>
      <c r="W20" s="23">
        <v>0.39</v>
      </c>
      <c r="X20" s="23">
        <v>0.28999999999999998</v>
      </c>
      <c r="Y20" s="23">
        <v>0.28999999999999998</v>
      </c>
    </row>
    <row r="21" spans="2:25" x14ac:dyDescent="0.3">
      <c r="B21" s="16" t="s">
        <v>37</v>
      </c>
      <c r="C21" s="23">
        <v>1.1399999999999999</v>
      </c>
      <c r="D21" s="23">
        <v>1.0900000000000001</v>
      </c>
      <c r="E21" s="23">
        <v>1.41</v>
      </c>
      <c r="F21" s="23">
        <v>0.79</v>
      </c>
      <c r="G21" s="23">
        <v>0.46</v>
      </c>
      <c r="H21" s="23">
        <v>0.53</v>
      </c>
      <c r="I21" s="23">
        <v>0.49</v>
      </c>
      <c r="J21" s="23">
        <v>0.45</v>
      </c>
      <c r="K21" s="23">
        <v>2.4700000000000002</v>
      </c>
      <c r="L21" s="23">
        <v>3.13</v>
      </c>
      <c r="M21" s="23">
        <v>1.27</v>
      </c>
      <c r="N21" s="23">
        <v>0.72</v>
      </c>
      <c r="O21" s="23">
        <v>0.95</v>
      </c>
      <c r="P21" s="23">
        <v>0.76</v>
      </c>
      <c r="Q21" s="23">
        <v>0.46</v>
      </c>
      <c r="R21" s="23">
        <v>0.64</v>
      </c>
      <c r="S21" s="23">
        <v>0.57999999999999996</v>
      </c>
      <c r="T21" s="23">
        <v>0.88</v>
      </c>
      <c r="U21" s="23">
        <v>0.4</v>
      </c>
      <c r="V21" s="23">
        <v>0.65</v>
      </c>
      <c r="W21" s="23">
        <v>1.08</v>
      </c>
      <c r="X21" s="23">
        <v>1.1000000000000001</v>
      </c>
      <c r="Y21" s="23">
        <v>0.83</v>
      </c>
    </row>
    <row r="22" spans="2:25" s="16" customFormat="1" x14ac:dyDescent="0.3">
      <c r="B22" s="16" t="s">
        <v>0</v>
      </c>
      <c r="C22" s="21">
        <v>99.99</v>
      </c>
      <c r="D22" s="21">
        <v>100.01</v>
      </c>
      <c r="E22" s="21">
        <v>100.00999999999999</v>
      </c>
      <c r="F22" s="21">
        <v>99.99</v>
      </c>
      <c r="G22" s="21">
        <v>99.989999999999981</v>
      </c>
      <c r="H22" s="21">
        <v>100</v>
      </c>
      <c r="I22" s="21">
        <v>99.999999999999986</v>
      </c>
      <c r="J22" s="21">
        <v>100.02</v>
      </c>
      <c r="K22" s="21">
        <v>99.999999999999986</v>
      </c>
      <c r="L22" s="21">
        <v>100.02</v>
      </c>
      <c r="M22" s="21">
        <v>100.00000000000001</v>
      </c>
      <c r="N22" s="21">
        <v>99.990000000000009</v>
      </c>
      <c r="O22" s="21">
        <v>100.00000000000001</v>
      </c>
      <c r="P22" s="21">
        <v>100</v>
      </c>
      <c r="Q22" s="21">
        <v>100</v>
      </c>
      <c r="R22" s="21">
        <v>100.01</v>
      </c>
      <c r="S22" s="21">
        <v>99.990000000000009</v>
      </c>
      <c r="T22" s="21">
        <v>99.999999999999986</v>
      </c>
      <c r="U22" s="21">
        <v>99.999999999999986</v>
      </c>
      <c r="V22" s="21">
        <v>100.00000000000001</v>
      </c>
      <c r="W22" s="21">
        <v>100</v>
      </c>
      <c r="X22" s="21">
        <v>99.98</v>
      </c>
      <c r="Y22" s="24">
        <f>SUM(Y15:Y21)</f>
        <v>100.00000000000001</v>
      </c>
    </row>
    <row r="23" spans="2:25" ht="16.2" customHeight="1" x14ac:dyDescent="0.3"/>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76717-EF5F-48A2-92B7-E9C34C4053E0}">
  <sheetPr codeName="Sheet37"/>
  <dimension ref="B2:N23"/>
  <sheetViews>
    <sheetView topLeftCell="A15" workbookViewId="0">
      <selection activeCell="P33" sqref="P33"/>
    </sheetView>
  </sheetViews>
  <sheetFormatPr defaultColWidth="8.88671875" defaultRowHeight="13.8" x14ac:dyDescent="0.3"/>
  <cols>
    <col min="1" max="1" width="8.88671875" style="15"/>
    <col min="2" max="2" width="8.6640625" style="16"/>
    <col min="3" max="14" width="13.5546875" style="15" bestFit="1" customWidth="1"/>
    <col min="15" max="16384" width="8.88671875" style="15"/>
  </cols>
  <sheetData>
    <row r="2" spans="2:14" ht="15.6" x14ac:dyDescent="0.3">
      <c r="B2" s="11" t="s">
        <v>252</v>
      </c>
    </row>
    <row r="4" spans="2:14" s="16" customFormat="1" x14ac:dyDescent="0.3">
      <c r="B4" s="27"/>
      <c r="C4" s="27">
        <v>2013</v>
      </c>
      <c r="D4" s="27">
        <v>2014</v>
      </c>
      <c r="E4" s="27">
        <v>2015</v>
      </c>
      <c r="F4" s="27">
        <v>2016</v>
      </c>
      <c r="G4" s="27">
        <v>2017</v>
      </c>
      <c r="H4" s="27">
        <v>2018</v>
      </c>
      <c r="I4" s="27">
        <v>2019</v>
      </c>
      <c r="J4" s="27">
        <v>2020</v>
      </c>
      <c r="K4" s="27">
        <v>2021</v>
      </c>
      <c r="L4" s="27">
        <v>2022</v>
      </c>
      <c r="M4" s="27">
        <v>2023</v>
      </c>
      <c r="N4" s="27">
        <v>2024</v>
      </c>
    </row>
    <row r="5" spans="2:14" x14ac:dyDescent="0.3">
      <c r="B5" s="16" t="s">
        <v>76</v>
      </c>
      <c r="C5" s="20">
        <v>5212153</v>
      </c>
      <c r="D5" s="20">
        <v>5228392</v>
      </c>
      <c r="E5" s="20">
        <v>5450373</v>
      </c>
      <c r="F5" s="20">
        <v>5318159</v>
      </c>
      <c r="G5" s="20">
        <v>5537110</v>
      </c>
      <c r="H5" s="20">
        <v>5817314</v>
      </c>
      <c r="I5" s="20">
        <v>8288480</v>
      </c>
      <c r="J5" s="20">
        <v>8914945</v>
      </c>
      <c r="K5" s="20">
        <v>8727056</v>
      </c>
      <c r="L5" s="20">
        <v>9437507</v>
      </c>
      <c r="M5" s="20">
        <v>9000406</v>
      </c>
      <c r="N5" s="44">
        <v>9916417</v>
      </c>
    </row>
    <row r="6" spans="2:14" x14ac:dyDescent="0.3">
      <c r="B6" s="16" t="s">
        <v>77</v>
      </c>
      <c r="C6" s="20">
        <v>4744</v>
      </c>
      <c r="D6" s="20">
        <v>116435</v>
      </c>
      <c r="E6" s="20">
        <v>238462</v>
      </c>
      <c r="F6" s="20">
        <v>469327</v>
      </c>
      <c r="G6" s="20">
        <v>574802</v>
      </c>
      <c r="H6" s="20">
        <v>622980</v>
      </c>
      <c r="I6" s="20">
        <v>965093</v>
      </c>
      <c r="J6" s="20">
        <v>623041</v>
      </c>
      <c r="K6" s="20">
        <v>650703</v>
      </c>
      <c r="L6" s="20">
        <v>586576</v>
      </c>
      <c r="M6" s="20">
        <v>544744</v>
      </c>
      <c r="N6" s="44">
        <v>605331</v>
      </c>
    </row>
    <row r="7" spans="2:14" x14ac:dyDescent="0.3">
      <c r="B7" s="16" t="s">
        <v>78</v>
      </c>
      <c r="C7" s="20">
        <v>340436</v>
      </c>
      <c r="D7" s="20">
        <v>337849</v>
      </c>
      <c r="E7" s="20">
        <v>368490</v>
      </c>
      <c r="F7" s="20">
        <v>380343</v>
      </c>
      <c r="G7" s="20">
        <v>424728</v>
      </c>
      <c r="H7" s="20">
        <v>427754</v>
      </c>
      <c r="I7" s="20">
        <v>445128</v>
      </c>
      <c r="J7" s="20">
        <v>500290</v>
      </c>
      <c r="K7" s="20">
        <v>655156</v>
      </c>
      <c r="L7" s="20">
        <v>707782</v>
      </c>
      <c r="M7" s="20">
        <v>654144</v>
      </c>
      <c r="N7" s="44">
        <v>697291</v>
      </c>
    </row>
    <row r="8" spans="2:14" x14ac:dyDescent="0.3">
      <c r="B8" s="16" t="s">
        <v>79</v>
      </c>
      <c r="C8" s="20">
        <v>1092073</v>
      </c>
      <c r="D8" s="20">
        <v>1029159</v>
      </c>
      <c r="E8" s="20">
        <v>1014300</v>
      </c>
      <c r="F8" s="20">
        <v>1052936</v>
      </c>
      <c r="G8" s="20">
        <v>993875</v>
      </c>
      <c r="H8" s="20">
        <v>1010372</v>
      </c>
      <c r="I8" s="20">
        <v>1015659</v>
      </c>
      <c r="J8" s="20">
        <v>1176630</v>
      </c>
      <c r="K8" s="20">
        <v>1090071</v>
      </c>
      <c r="L8" s="20">
        <v>858514</v>
      </c>
      <c r="M8" s="20">
        <v>769533</v>
      </c>
      <c r="N8" s="44">
        <v>700467</v>
      </c>
    </row>
    <row r="9" spans="2:14" x14ac:dyDescent="0.3">
      <c r="B9" s="16" t="s">
        <v>80</v>
      </c>
      <c r="C9" s="20">
        <v>1756288</v>
      </c>
      <c r="D9" s="20">
        <v>1658015</v>
      </c>
      <c r="E9" s="20">
        <v>1595508</v>
      </c>
      <c r="F9" s="20">
        <v>1600405</v>
      </c>
      <c r="G9" s="20">
        <v>1966269</v>
      </c>
      <c r="H9" s="20">
        <v>1878768</v>
      </c>
      <c r="I9" s="20">
        <v>1698076</v>
      </c>
      <c r="J9" s="20">
        <v>1815686</v>
      </c>
      <c r="K9" s="20">
        <v>1928352</v>
      </c>
      <c r="L9" s="20">
        <v>2073663</v>
      </c>
      <c r="M9" s="20">
        <v>2085946</v>
      </c>
      <c r="N9" s="44">
        <v>1972828</v>
      </c>
    </row>
    <row r="10" spans="2:14" x14ac:dyDescent="0.3">
      <c r="B10" s="16" t="s">
        <v>81</v>
      </c>
      <c r="C10" s="20">
        <v>213101</v>
      </c>
      <c r="D10" s="20">
        <v>194597</v>
      </c>
      <c r="E10" s="20">
        <v>224508</v>
      </c>
      <c r="F10" s="20">
        <v>216914</v>
      </c>
      <c r="G10" s="20">
        <v>228402</v>
      </c>
      <c r="H10" s="20">
        <v>217010</v>
      </c>
      <c r="I10" s="20">
        <v>188120</v>
      </c>
      <c r="J10" s="20">
        <v>251658</v>
      </c>
      <c r="K10" s="20">
        <v>220189</v>
      </c>
      <c r="L10" s="20">
        <v>218690</v>
      </c>
      <c r="M10" s="20">
        <v>164592</v>
      </c>
      <c r="N10" s="44">
        <v>168822</v>
      </c>
    </row>
    <row r="11" spans="2:14" x14ac:dyDescent="0.3">
      <c r="B11" s="16" t="s">
        <v>37</v>
      </c>
      <c r="C11" s="20">
        <v>5902390</v>
      </c>
      <c r="D11" s="20">
        <v>6339287</v>
      </c>
      <c r="E11" s="20">
        <v>6415842</v>
      </c>
      <c r="F11" s="20">
        <v>6705593</v>
      </c>
      <c r="G11" s="20">
        <v>6473920</v>
      </c>
      <c r="H11" s="20">
        <v>6696655</v>
      </c>
      <c r="I11" s="20">
        <v>4562428</v>
      </c>
      <c r="J11" s="20">
        <v>4135982</v>
      </c>
      <c r="K11" s="20">
        <v>4675045</v>
      </c>
      <c r="L11" s="20">
        <v>4594525</v>
      </c>
      <c r="M11" s="20">
        <v>5785883</v>
      </c>
      <c r="N11" s="44">
        <v>5490129</v>
      </c>
    </row>
    <row r="12" spans="2:14" s="16" customFormat="1" x14ac:dyDescent="0.3">
      <c r="B12" s="16" t="s">
        <v>0</v>
      </c>
      <c r="C12" s="21">
        <v>14521185</v>
      </c>
      <c r="D12" s="21">
        <v>14903733</v>
      </c>
      <c r="E12" s="21">
        <v>15307483</v>
      </c>
      <c r="F12" s="21">
        <v>15743677</v>
      </c>
      <c r="G12" s="21">
        <v>16199107</v>
      </c>
      <c r="H12" s="21">
        <v>16670854</v>
      </c>
      <c r="I12" s="21">
        <v>17162983</v>
      </c>
      <c r="J12" s="21">
        <v>17418233</v>
      </c>
      <c r="K12" s="21">
        <v>17946571</v>
      </c>
      <c r="L12" s="21">
        <v>18477257</v>
      </c>
      <c r="M12" s="21">
        <v>19005248</v>
      </c>
      <c r="N12" s="45">
        <v>19551285</v>
      </c>
    </row>
    <row r="14" spans="2:14" s="16" customFormat="1" x14ac:dyDescent="0.3">
      <c r="B14" s="27"/>
      <c r="C14" s="27">
        <v>2013</v>
      </c>
      <c r="D14" s="27">
        <v>2014</v>
      </c>
      <c r="E14" s="27">
        <v>2015</v>
      </c>
      <c r="F14" s="27">
        <v>2016</v>
      </c>
      <c r="G14" s="27">
        <v>2017</v>
      </c>
      <c r="H14" s="27">
        <v>2018</v>
      </c>
      <c r="I14" s="27">
        <v>2019</v>
      </c>
      <c r="J14" s="27">
        <v>2020</v>
      </c>
      <c r="K14" s="27">
        <v>2021</v>
      </c>
      <c r="L14" s="27">
        <v>2022</v>
      </c>
      <c r="M14" s="27">
        <v>2023</v>
      </c>
      <c r="N14" s="27">
        <v>2024</v>
      </c>
    </row>
    <row r="15" spans="2:14" x14ac:dyDescent="0.3">
      <c r="B15" s="16" t="s">
        <v>76</v>
      </c>
      <c r="C15" s="23">
        <v>35.89</v>
      </c>
      <c r="D15" s="23">
        <v>35.08</v>
      </c>
      <c r="E15" s="23">
        <v>35.61</v>
      </c>
      <c r="F15" s="23">
        <v>33.78</v>
      </c>
      <c r="G15" s="23">
        <v>34.18</v>
      </c>
      <c r="H15" s="23">
        <v>34.9</v>
      </c>
      <c r="I15" s="23">
        <v>48.29</v>
      </c>
      <c r="J15" s="23">
        <v>51.18</v>
      </c>
      <c r="K15" s="23">
        <v>48.63</v>
      </c>
      <c r="L15" s="23">
        <v>51.08</v>
      </c>
      <c r="M15" s="23">
        <v>47.36</v>
      </c>
      <c r="N15" s="23">
        <v>50.72</v>
      </c>
    </row>
    <row r="16" spans="2:14" x14ac:dyDescent="0.3">
      <c r="B16" s="16" t="s">
        <v>77</v>
      </c>
      <c r="C16" s="23">
        <v>0.03</v>
      </c>
      <c r="D16" s="23">
        <v>0.78</v>
      </c>
      <c r="E16" s="23">
        <v>1.56</v>
      </c>
      <c r="F16" s="23">
        <v>2.98</v>
      </c>
      <c r="G16" s="23">
        <v>3.55</v>
      </c>
      <c r="H16" s="23">
        <v>3.74</v>
      </c>
      <c r="I16" s="23">
        <v>5.62</v>
      </c>
      <c r="J16" s="23">
        <v>3.58</v>
      </c>
      <c r="K16" s="23">
        <v>3.63</v>
      </c>
      <c r="L16" s="23">
        <v>3.17</v>
      </c>
      <c r="M16" s="23">
        <v>2.87</v>
      </c>
      <c r="N16" s="23">
        <v>3.1</v>
      </c>
    </row>
    <row r="17" spans="2:14" x14ac:dyDescent="0.3">
      <c r="B17" s="16" t="s">
        <v>78</v>
      </c>
      <c r="C17" s="23">
        <v>2.34</v>
      </c>
      <c r="D17" s="23">
        <v>2.27</v>
      </c>
      <c r="E17" s="23">
        <v>2.41</v>
      </c>
      <c r="F17" s="23">
        <v>2.42</v>
      </c>
      <c r="G17" s="23">
        <v>2.62</v>
      </c>
      <c r="H17" s="23">
        <v>2.57</v>
      </c>
      <c r="I17" s="23">
        <v>2.59</v>
      </c>
      <c r="J17" s="23">
        <v>2.87</v>
      </c>
      <c r="K17" s="23">
        <v>3.65</v>
      </c>
      <c r="L17" s="23">
        <v>3.83</v>
      </c>
      <c r="M17" s="23">
        <v>3.44</v>
      </c>
      <c r="N17" s="23">
        <v>3.57</v>
      </c>
    </row>
    <row r="18" spans="2:14" x14ac:dyDescent="0.3">
      <c r="B18" s="16" t="s">
        <v>79</v>
      </c>
      <c r="C18" s="23">
        <v>7.52</v>
      </c>
      <c r="D18" s="23">
        <v>6.91</v>
      </c>
      <c r="E18" s="23">
        <v>6.63</v>
      </c>
      <c r="F18" s="23">
        <v>6.69</v>
      </c>
      <c r="G18" s="23">
        <v>6.14</v>
      </c>
      <c r="H18" s="23">
        <v>6.06</v>
      </c>
      <c r="I18" s="23">
        <v>5.92</v>
      </c>
      <c r="J18" s="23">
        <v>6.76</v>
      </c>
      <c r="K18" s="23">
        <v>6.07</v>
      </c>
      <c r="L18" s="23">
        <v>4.6500000000000004</v>
      </c>
      <c r="M18" s="23">
        <v>4.05</v>
      </c>
      <c r="N18" s="23">
        <v>3.58</v>
      </c>
    </row>
    <row r="19" spans="2:14" x14ac:dyDescent="0.3">
      <c r="B19" s="16" t="s">
        <v>80</v>
      </c>
      <c r="C19" s="23">
        <v>12.09</v>
      </c>
      <c r="D19" s="23">
        <v>11.12</v>
      </c>
      <c r="E19" s="23">
        <v>10.42</v>
      </c>
      <c r="F19" s="23">
        <v>10.17</v>
      </c>
      <c r="G19" s="23">
        <v>12.14</v>
      </c>
      <c r="H19" s="23">
        <v>11.27</v>
      </c>
      <c r="I19" s="23">
        <v>9.89</v>
      </c>
      <c r="J19" s="23">
        <v>10.42</v>
      </c>
      <c r="K19" s="23">
        <v>10.74</v>
      </c>
      <c r="L19" s="23">
        <v>11.22</v>
      </c>
      <c r="M19" s="23">
        <v>10.98</v>
      </c>
      <c r="N19" s="23">
        <v>10.09</v>
      </c>
    </row>
    <row r="20" spans="2:14" x14ac:dyDescent="0.3">
      <c r="B20" s="16" t="s">
        <v>81</v>
      </c>
      <c r="C20" s="23">
        <v>1.47</v>
      </c>
      <c r="D20" s="23">
        <v>1.31</v>
      </c>
      <c r="E20" s="23">
        <v>1.47</v>
      </c>
      <c r="F20" s="23">
        <v>1.38</v>
      </c>
      <c r="G20" s="23">
        <v>1.41</v>
      </c>
      <c r="H20" s="23">
        <v>1.3</v>
      </c>
      <c r="I20" s="23">
        <v>1.1000000000000001</v>
      </c>
      <c r="J20" s="23">
        <v>1.44</v>
      </c>
      <c r="K20" s="23">
        <v>1.23</v>
      </c>
      <c r="L20" s="23">
        <v>1.18</v>
      </c>
      <c r="M20" s="23">
        <v>0.87</v>
      </c>
      <c r="N20" s="23">
        <v>0.86</v>
      </c>
    </row>
    <row r="21" spans="2:14" x14ac:dyDescent="0.3">
      <c r="B21" s="16" t="s">
        <v>37</v>
      </c>
      <c r="C21" s="23">
        <v>40.65</v>
      </c>
      <c r="D21" s="23">
        <v>42.53</v>
      </c>
      <c r="E21" s="23">
        <v>41.91</v>
      </c>
      <c r="F21" s="23">
        <v>42.59</v>
      </c>
      <c r="G21" s="23">
        <v>39.96</v>
      </c>
      <c r="H21" s="23">
        <v>40.17</v>
      </c>
      <c r="I21" s="23">
        <v>26.58</v>
      </c>
      <c r="J21" s="23">
        <v>23.75</v>
      </c>
      <c r="K21" s="23">
        <v>26.05</v>
      </c>
      <c r="L21" s="23">
        <v>24.87</v>
      </c>
      <c r="M21" s="23">
        <v>30.44</v>
      </c>
      <c r="N21" s="23">
        <v>28.08</v>
      </c>
    </row>
    <row r="22" spans="2:14" s="16" customFormat="1" x14ac:dyDescent="0.3">
      <c r="B22" s="16" t="s">
        <v>0</v>
      </c>
      <c r="C22" s="21">
        <v>99.990000000000009</v>
      </c>
      <c r="D22" s="21">
        <v>100</v>
      </c>
      <c r="E22" s="21">
        <v>100.00999999999999</v>
      </c>
      <c r="F22" s="21">
        <v>100.01</v>
      </c>
      <c r="G22" s="21">
        <v>100</v>
      </c>
      <c r="H22" s="21">
        <v>100.01</v>
      </c>
      <c r="I22" s="21">
        <v>99.99</v>
      </c>
      <c r="J22" s="21">
        <v>100</v>
      </c>
      <c r="K22" s="21">
        <v>100</v>
      </c>
      <c r="L22" s="21">
        <v>100.00000000000001</v>
      </c>
      <c r="M22" s="21">
        <v>100.00999999999999</v>
      </c>
      <c r="N22" s="24">
        <f>SUM(N15:N21)</f>
        <v>100</v>
      </c>
    </row>
    <row r="23" spans="2:14" s="16" customFormat="1" x14ac:dyDescent="0.3">
      <c r="C23" s="21"/>
      <c r="D23" s="21"/>
      <c r="E23" s="21"/>
      <c r="F23" s="21"/>
      <c r="G23" s="21"/>
      <c r="H23" s="21"/>
      <c r="I23" s="21"/>
      <c r="J23" s="21"/>
      <c r="K23" s="21"/>
      <c r="L23" s="21"/>
      <c r="M23" s="21"/>
      <c r="N23" s="24"/>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DF57-D691-4121-9BCA-A262370356DB}">
  <sheetPr codeName="Sheet38"/>
  <dimension ref="B2:Y20"/>
  <sheetViews>
    <sheetView topLeftCell="A18" workbookViewId="0">
      <selection activeCell="I41" sqref="I41"/>
    </sheetView>
  </sheetViews>
  <sheetFormatPr defaultColWidth="8.88671875" defaultRowHeight="13.8" x14ac:dyDescent="0.3"/>
  <cols>
    <col min="1" max="1" width="8.88671875" style="15"/>
    <col min="2" max="2" width="40.33203125" style="16" customWidth="1"/>
    <col min="3" max="24" width="12.44140625" style="15" customWidth="1"/>
    <col min="25" max="25" width="13.5546875" style="15" bestFit="1" customWidth="1"/>
    <col min="26" max="16384" width="8.88671875" style="15"/>
  </cols>
  <sheetData>
    <row r="2" spans="2:25" ht="15.6" x14ac:dyDescent="0.3">
      <c r="B2" s="11" t="s">
        <v>253</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83</v>
      </c>
      <c r="C5" s="20">
        <v>6269983</v>
      </c>
      <c r="D5" s="20">
        <v>6660862</v>
      </c>
      <c r="E5" s="20">
        <v>6759949</v>
      </c>
      <c r="F5" s="20">
        <v>7288345</v>
      </c>
      <c r="G5" s="20">
        <v>7520845</v>
      </c>
      <c r="H5" s="20">
        <v>7659151</v>
      </c>
      <c r="I5" s="20">
        <v>7574648</v>
      </c>
      <c r="J5" s="20">
        <v>7663996</v>
      </c>
      <c r="K5" s="20">
        <v>8118337</v>
      </c>
      <c r="L5" s="20">
        <v>8417256</v>
      </c>
      <c r="M5" s="20">
        <v>8706214</v>
      </c>
      <c r="N5" s="20">
        <v>9091052</v>
      </c>
      <c r="O5" s="20">
        <v>9213184</v>
      </c>
      <c r="P5" s="20">
        <v>9525342</v>
      </c>
      <c r="Q5" s="20">
        <v>9991927</v>
      </c>
      <c r="R5" s="20">
        <v>10365709</v>
      </c>
      <c r="S5" s="20">
        <v>10535700</v>
      </c>
      <c r="T5" s="20">
        <v>10095829</v>
      </c>
      <c r="U5" s="20">
        <v>10529633</v>
      </c>
      <c r="V5" s="20">
        <v>10809693</v>
      </c>
      <c r="W5" s="20">
        <v>11064381</v>
      </c>
      <c r="X5" s="20">
        <v>11396254</v>
      </c>
      <c r="Y5" s="44">
        <v>11980117</v>
      </c>
    </row>
    <row r="6" spans="2:25" x14ac:dyDescent="0.3">
      <c r="B6" s="16" t="s">
        <v>84</v>
      </c>
      <c r="C6" s="20">
        <v>257924</v>
      </c>
      <c r="D6" s="20">
        <v>173042</v>
      </c>
      <c r="E6" s="20">
        <v>219742</v>
      </c>
      <c r="F6" s="20">
        <v>156724</v>
      </c>
      <c r="G6" s="20">
        <v>193494</v>
      </c>
      <c r="H6" s="20">
        <v>195578</v>
      </c>
      <c r="I6" s="20">
        <v>313993</v>
      </c>
      <c r="J6" s="20">
        <v>427907</v>
      </c>
      <c r="K6" s="20">
        <v>353649</v>
      </c>
      <c r="L6" s="20">
        <v>309525</v>
      </c>
      <c r="M6" s="20">
        <v>277997</v>
      </c>
      <c r="N6" s="20">
        <v>368758</v>
      </c>
      <c r="O6" s="20">
        <v>365863</v>
      </c>
      <c r="P6" s="20">
        <v>361120</v>
      </c>
      <c r="Q6" s="20">
        <v>306615</v>
      </c>
      <c r="R6" s="20">
        <v>241356</v>
      </c>
      <c r="S6" s="20">
        <v>275206</v>
      </c>
      <c r="T6" s="20">
        <v>416168</v>
      </c>
      <c r="U6" s="20">
        <v>378063</v>
      </c>
      <c r="V6" s="20">
        <v>463205</v>
      </c>
      <c r="W6" s="20">
        <v>495350</v>
      </c>
      <c r="X6" s="20">
        <v>492635</v>
      </c>
      <c r="Y6" s="44">
        <v>450787</v>
      </c>
    </row>
    <row r="7" spans="2:25" x14ac:dyDescent="0.3">
      <c r="B7" s="16" t="s">
        <v>85</v>
      </c>
      <c r="C7" s="20">
        <v>337859</v>
      </c>
      <c r="D7" s="20">
        <v>351530</v>
      </c>
      <c r="E7" s="20">
        <v>401233</v>
      </c>
      <c r="F7" s="20">
        <v>405484</v>
      </c>
      <c r="G7" s="20">
        <v>305914</v>
      </c>
      <c r="H7" s="20">
        <v>297265</v>
      </c>
      <c r="I7" s="20">
        <v>243299</v>
      </c>
      <c r="J7" s="20">
        <v>210145</v>
      </c>
      <c r="K7" s="20">
        <v>211074</v>
      </c>
      <c r="L7" s="20">
        <v>245143</v>
      </c>
      <c r="M7" s="20">
        <v>225075</v>
      </c>
      <c r="N7" s="20">
        <v>226753</v>
      </c>
      <c r="O7" s="20">
        <v>445262</v>
      </c>
      <c r="P7" s="20">
        <v>438867</v>
      </c>
      <c r="Q7" s="20">
        <v>458636</v>
      </c>
      <c r="R7" s="20">
        <v>481495</v>
      </c>
      <c r="S7" s="20">
        <v>569822</v>
      </c>
      <c r="T7" s="20">
        <v>801021</v>
      </c>
      <c r="U7" s="20">
        <v>965864</v>
      </c>
      <c r="V7" s="20">
        <v>1185679</v>
      </c>
      <c r="W7" s="20">
        <v>1059102</v>
      </c>
      <c r="X7" s="20">
        <v>1144770</v>
      </c>
      <c r="Y7" s="44">
        <v>1214732</v>
      </c>
    </row>
    <row r="8" spans="2:25" x14ac:dyDescent="0.3">
      <c r="B8" s="16" t="s">
        <v>86</v>
      </c>
      <c r="C8" s="20">
        <v>3615468</v>
      </c>
      <c r="D8" s="20">
        <v>3893295</v>
      </c>
      <c r="E8" s="20">
        <v>3841331</v>
      </c>
      <c r="F8" s="20">
        <v>3631683</v>
      </c>
      <c r="G8" s="20">
        <v>3495187</v>
      </c>
      <c r="H8" s="20">
        <v>3637660</v>
      </c>
      <c r="I8" s="20">
        <v>3962778</v>
      </c>
      <c r="J8" s="20">
        <v>4230367</v>
      </c>
      <c r="K8" s="20">
        <v>3944680</v>
      </c>
      <c r="L8" s="20">
        <v>4009463</v>
      </c>
      <c r="M8" s="20">
        <v>4224307</v>
      </c>
      <c r="N8" s="20">
        <v>4172076</v>
      </c>
      <c r="O8" s="20">
        <v>4013701</v>
      </c>
      <c r="P8" s="20">
        <v>4110771</v>
      </c>
      <c r="Q8" s="20">
        <v>4154871</v>
      </c>
      <c r="R8" s="20">
        <v>4231652</v>
      </c>
      <c r="S8" s="20">
        <v>4506869</v>
      </c>
      <c r="T8" s="20">
        <v>5223990</v>
      </c>
      <c r="U8" s="20">
        <v>5003059</v>
      </c>
      <c r="V8" s="20">
        <v>5101319</v>
      </c>
      <c r="W8" s="20">
        <v>5329165</v>
      </c>
      <c r="X8" s="20">
        <v>5497801</v>
      </c>
      <c r="Y8" s="44">
        <v>5499633</v>
      </c>
    </row>
    <row r="9" spans="2:25" x14ac:dyDescent="0.3">
      <c r="B9" s="16" t="s">
        <v>87</v>
      </c>
      <c r="C9" s="20">
        <v>644739</v>
      </c>
      <c r="D9" s="20">
        <v>315675</v>
      </c>
      <c r="E9" s="20">
        <v>414571</v>
      </c>
      <c r="F9" s="20">
        <v>409451</v>
      </c>
      <c r="G9" s="20">
        <v>582897</v>
      </c>
      <c r="H9" s="20">
        <v>536175</v>
      </c>
      <c r="I9" s="20">
        <v>585687</v>
      </c>
      <c r="J9" s="20">
        <v>511412</v>
      </c>
      <c r="K9" s="20">
        <v>514022</v>
      </c>
      <c r="L9" s="20">
        <v>524025</v>
      </c>
      <c r="M9" s="20">
        <v>461085</v>
      </c>
      <c r="N9" s="20">
        <v>424319</v>
      </c>
      <c r="O9" s="20">
        <v>338735</v>
      </c>
      <c r="P9" s="20">
        <v>409971</v>
      </c>
      <c r="Q9" s="20">
        <v>325237</v>
      </c>
      <c r="R9" s="20">
        <v>324002</v>
      </c>
      <c r="S9" s="20">
        <v>323478</v>
      </c>
      <c r="T9" s="20">
        <v>542930</v>
      </c>
      <c r="U9" s="20">
        <v>414778</v>
      </c>
      <c r="V9" s="20">
        <v>278767</v>
      </c>
      <c r="W9" s="20">
        <v>461709</v>
      </c>
      <c r="X9" s="20">
        <v>388698</v>
      </c>
      <c r="Y9" s="44">
        <v>343613</v>
      </c>
    </row>
    <row r="10" spans="2:25" x14ac:dyDescent="0.3">
      <c r="B10" s="16" t="s">
        <v>37</v>
      </c>
      <c r="C10" s="20">
        <v>43405</v>
      </c>
      <c r="D10" s="20">
        <v>56764</v>
      </c>
      <c r="E10" s="20">
        <v>67042</v>
      </c>
      <c r="F10" s="20">
        <v>68464</v>
      </c>
      <c r="G10" s="20">
        <v>121895</v>
      </c>
      <c r="H10" s="20">
        <v>121216</v>
      </c>
      <c r="I10" s="20">
        <v>82859</v>
      </c>
      <c r="J10" s="20">
        <v>42379</v>
      </c>
      <c r="K10" s="20">
        <v>77007</v>
      </c>
      <c r="L10" s="20">
        <v>28119</v>
      </c>
      <c r="M10" s="20">
        <v>25303</v>
      </c>
      <c r="N10" s="20">
        <v>31054</v>
      </c>
      <c r="O10" s="20">
        <v>38559</v>
      </c>
      <c r="P10" s="20">
        <v>64838</v>
      </c>
      <c r="Q10" s="20">
        <v>52815</v>
      </c>
      <c r="R10" s="20">
        <v>75185</v>
      </c>
      <c r="S10" s="20">
        <v>83693</v>
      </c>
      <c r="T10" s="20">
        <v>79398</v>
      </c>
      <c r="U10" s="20">
        <v>103238</v>
      </c>
      <c r="V10" s="20">
        <v>91825</v>
      </c>
      <c r="W10" s="20">
        <v>66199</v>
      </c>
      <c r="X10" s="20">
        <v>83183</v>
      </c>
      <c r="Y10" s="44">
        <v>60953</v>
      </c>
    </row>
    <row r="11" spans="2:25" s="16" customFormat="1" x14ac:dyDescent="0.3">
      <c r="B11" s="16" t="s">
        <v>0</v>
      </c>
      <c r="C11" s="21">
        <v>11169379</v>
      </c>
      <c r="D11" s="21">
        <v>11451168</v>
      </c>
      <c r="E11" s="21">
        <v>11703867</v>
      </c>
      <c r="F11" s="21">
        <v>11960150</v>
      </c>
      <c r="G11" s="21">
        <v>12220232</v>
      </c>
      <c r="H11" s="21">
        <v>12447045</v>
      </c>
      <c r="I11" s="21">
        <v>12763264</v>
      </c>
      <c r="J11" s="21">
        <v>13086205</v>
      </c>
      <c r="K11" s="21">
        <v>13218769</v>
      </c>
      <c r="L11" s="21">
        <v>13533532</v>
      </c>
      <c r="M11" s="21">
        <v>13919981</v>
      </c>
      <c r="N11" s="21">
        <v>14314012</v>
      </c>
      <c r="O11" s="21">
        <v>14415303</v>
      </c>
      <c r="P11" s="21">
        <v>14910910</v>
      </c>
      <c r="Q11" s="21">
        <v>15290101</v>
      </c>
      <c r="R11" s="21">
        <v>15719400</v>
      </c>
      <c r="S11" s="21">
        <v>16294767</v>
      </c>
      <c r="T11" s="21">
        <v>17159335</v>
      </c>
      <c r="U11" s="21">
        <v>17394635</v>
      </c>
      <c r="V11" s="21">
        <v>17930489</v>
      </c>
      <c r="W11" s="21">
        <v>18475906</v>
      </c>
      <c r="X11" s="21">
        <v>19003342</v>
      </c>
      <c r="Y11" s="45">
        <v>19549836</v>
      </c>
    </row>
    <row r="13" spans="2:25" s="16" customFormat="1" x14ac:dyDescent="0.3">
      <c r="B13" s="27"/>
      <c r="C13" s="27">
        <v>2002</v>
      </c>
      <c r="D13" s="27">
        <v>2003</v>
      </c>
      <c r="E13" s="27">
        <v>2004</v>
      </c>
      <c r="F13" s="27">
        <v>2005</v>
      </c>
      <c r="G13" s="27">
        <v>2006</v>
      </c>
      <c r="H13" s="27">
        <v>2007</v>
      </c>
      <c r="I13" s="27">
        <v>2008</v>
      </c>
      <c r="J13" s="27">
        <v>2009</v>
      </c>
      <c r="K13" s="27">
        <v>2010</v>
      </c>
      <c r="L13" s="27">
        <v>2011</v>
      </c>
      <c r="M13" s="27">
        <v>2012</v>
      </c>
      <c r="N13" s="27">
        <v>2013</v>
      </c>
      <c r="O13" s="27">
        <v>2014</v>
      </c>
      <c r="P13" s="27">
        <v>2015</v>
      </c>
      <c r="Q13" s="27">
        <v>2016</v>
      </c>
      <c r="R13" s="27">
        <v>2017</v>
      </c>
      <c r="S13" s="27">
        <v>2018</v>
      </c>
      <c r="T13" s="27">
        <v>2019</v>
      </c>
      <c r="U13" s="27">
        <v>2020</v>
      </c>
      <c r="V13" s="27">
        <v>2021</v>
      </c>
      <c r="W13" s="27">
        <v>2022</v>
      </c>
      <c r="X13" s="27">
        <v>2023</v>
      </c>
      <c r="Y13" s="27">
        <v>2024</v>
      </c>
    </row>
    <row r="14" spans="2:25" x14ac:dyDescent="0.3">
      <c r="B14" s="16" t="s">
        <v>83</v>
      </c>
      <c r="C14" s="23">
        <v>56.14</v>
      </c>
      <c r="D14" s="23">
        <v>58.17</v>
      </c>
      <c r="E14" s="23">
        <v>57.76</v>
      </c>
      <c r="F14" s="23">
        <v>60.94</v>
      </c>
      <c r="G14" s="23">
        <v>61.54</v>
      </c>
      <c r="H14" s="23">
        <v>61.53</v>
      </c>
      <c r="I14" s="23">
        <v>59.35</v>
      </c>
      <c r="J14" s="23">
        <v>58.57</v>
      </c>
      <c r="K14" s="23">
        <v>61.42</v>
      </c>
      <c r="L14" s="23">
        <v>62.2</v>
      </c>
      <c r="M14" s="23">
        <v>62.54</v>
      </c>
      <c r="N14" s="23">
        <v>63.51</v>
      </c>
      <c r="O14" s="23">
        <v>63.91</v>
      </c>
      <c r="P14" s="23">
        <v>63.88</v>
      </c>
      <c r="Q14" s="23">
        <v>65.349999999999994</v>
      </c>
      <c r="R14" s="23">
        <v>65.94</v>
      </c>
      <c r="S14" s="23">
        <v>64.66</v>
      </c>
      <c r="T14" s="23">
        <v>58.84</v>
      </c>
      <c r="U14" s="23">
        <v>60.53</v>
      </c>
      <c r="V14" s="23">
        <v>60.29</v>
      </c>
      <c r="W14" s="23">
        <v>59.89</v>
      </c>
      <c r="X14" s="23">
        <v>59.97</v>
      </c>
      <c r="Y14" s="23">
        <v>61.28</v>
      </c>
    </row>
    <row r="15" spans="2:25" x14ac:dyDescent="0.3">
      <c r="B15" s="16" t="s">
        <v>84</v>
      </c>
      <c r="C15" s="23">
        <v>2.31</v>
      </c>
      <c r="D15" s="23">
        <v>1.51</v>
      </c>
      <c r="E15" s="23">
        <v>1.88</v>
      </c>
      <c r="F15" s="23">
        <v>1.31</v>
      </c>
      <c r="G15" s="23">
        <v>1.58</v>
      </c>
      <c r="H15" s="23">
        <v>1.57</v>
      </c>
      <c r="I15" s="23">
        <v>2.46</v>
      </c>
      <c r="J15" s="23">
        <v>3.27</v>
      </c>
      <c r="K15" s="23">
        <v>2.68</v>
      </c>
      <c r="L15" s="23">
        <v>2.29</v>
      </c>
      <c r="M15" s="23">
        <v>2</v>
      </c>
      <c r="N15" s="23">
        <v>2.58</v>
      </c>
      <c r="O15" s="23">
        <v>2.54</v>
      </c>
      <c r="P15" s="23">
        <v>2.42</v>
      </c>
      <c r="Q15" s="23">
        <v>2.0099999999999998</v>
      </c>
      <c r="R15" s="23">
        <v>1.54</v>
      </c>
      <c r="S15" s="23">
        <v>1.69</v>
      </c>
      <c r="T15" s="23">
        <v>2.4300000000000002</v>
      </c>
      <c r="U15" s="23">
        <v>2.17</v>
      </c>
      <c r="V15" s="23">
        <v>2.58</v>
      </c>
      <c r="W15" s="23">
        <v>2.68</v>
      </c>
      <c r="X15" s="23">
        <v>2.59</v>
      </c>
      <c r="Y15" s="23">
        <v>2.31</v>
      </c>
    </row>
    <row r="16" spans="2:25" x14ac:dyDescent="0.3">
      <c r="B16" s="16" t="s">
        <v>85</v>
      </c>
      <c r="C16" s="23">
        <v>3.02</v>
      </c>
      <c r="D16" s="23">
        <v>3.07</v>
      </c>
      <c r="E16" s="23">
        <v>3.43</v>
      </c>
      <c r="F16" s="23">
        <v>3.39</v>
      </c>
      <c r="G16" s="23">
        <v>2.5</v>
      </c>
      <c r="H16" s="23">
        <v>2.39</v>
      </c>
      <c r="I16" s="23">
        <v>1.91</v>
      </c>
      <c r="J16" s="23">
        <v>1.61</v>
      </c>
      <c r="K16" s="23">
        <v>1.6</v>
      </c>
      <c r="L16" s="23">
        <v>1.81</v>
      </c>
      <c r="M16" s="23">
        <v>1.62</v>
      </c>
      <c r="N16" s="23">
        <v>1.58</v>
      </c>
      <c r="O16" s="23">
        <v>3.09</v>
      </c>
      <c r="P16" s="23">
        <v>2.94</v>
      </c>
      <c r="Q16" s="23">
        <v>3</v>
      </c>
      <c r="R16" s="23">
        <v>3.06</v>
      </c>
      <c r="S16" s="23">
        <v>3.5</v>
      </c>
      <c r="T16" s="23">
        <v>4.67</v>
      </c>
      <c r="U16" s="23">
        <v>5.55</v>
      </c>
      <c r="V16" s="23">
        <v>6.61</v>
      </c>
      <c r="W16" s="23">
        <v>5.73</v>
      </c>
      <c r="X16" s="23">
        <v>6.02</v>
      </c>
      <c r="Y16" s="23">
        <v>6.21</v>
      </c>
    </row>
    <row r="17" spans="2:25" x14ac:dyDescent="0.3">
      <c r="B17" s="16" t="s">
        <v>86</v>
      </c>
      <c r="C17" s="23">
        <v>32.369999999999997</v>
      </c>
      <c r="D17" s="23">
        <v>34</v>
      </c>
      <c r="E17" s="23">
        <v>32.82</v>
      </c>
      <c r="F17" s="23">
        <v>30.36</v>
      </c>
      <c r="G17" s="23">
        <v>28.6</v>
      </c>
      <c r="H17" s="23">
        <v>29.23</v>
      </c>
      <c r="I17" s="23">
        <v>31.05</v>
      </c>
      <c r="J17" s="23">
        <v>32.33</v>
      </c>
      <c r="K17" s="23">
        <v>29.84</v>
      </c>
      <c r="L17" s="23">
        <v>29.63</v>
      </c>
      <c r="M17" s="23">
        <v>30.35</v>
      </c>
      <c r="N17" s="23">
        <v>29.15</v>
      </c>
      <c r="O17" s="23">
        <v>27.84</v>
      </c>
      <c r="P17" s="23">
        <v>27.57</v>
      </c>
      <c r="Q17" s="23">
        <v>27.17</v>
      </c>
      <c r="R17" s="23">
        <v>26.92</v>
      </c>
      <c r="S17" s="23">
        <v>27.66</v>
      </c>
      <c r="T17" s="23">
        <v>30.44</v>
      </c>
      <c r="U17" s="23">
        <v>28.76</v>
      </c>
      <c r="V17" s="23">
        <v>28.45</v>
      </c>
      <c r="W17" s="23">
        <v>28.84</v>
      </c>
      <c r="X17" s="23">
        <v>28.93</v>
      </c>
      <c r="Y17" s="23">
        <v>28.13</v>
      </c>
    </row>
    <row r="18" spans="2:25" x14ac:dyDescent="0.3">
      <c r="B18" s="16" t="s">
        <v>87</v>
      </c>
      <c r="C18" s="23">
        <v>5.77</v>
      </c>
      <c r="D18" s="23">
        <v>2.76</v>
      </c>
      <c r="E18" s="23">
        <v>3.54</v>
      </c>
      <c r="F18" s="23">
        <v>3.42</v>
      </c>
      <c r="G18" s="23">
        <v>4.7699999999999996</v>
      </c>
      <c r="H18" s="23">
        <v>4.3099999999999996</v>
      </c>
      <c r="I18" s="23">
        <v>4.59</v>
      </c>
      <c r="J18" s="23">
        <v>3.91</v>
      </c>
      <c r="K18" s="23">
        <v>3.89</v>
      </c>
      <c r="L18" s="23">
        <v>3.87</v>
      </c>
      <c r="M18" s="23">
        <v>3.31</v>
      </c>
      <c r="N18" s="23">
        <v>2.96</v>
      </c>
      <c r="O18" s="23">
        <v>2.35</v>
      </c>
      <c r="P18" s="23">
        <v>2.75</v>
      </c>
      <c r="Q18" s="23">
        <v>2.13</v>
      </c>
      <c r="R18" s="23">
        <v>2.06</v>
      </c>
      <c r="S18" s="23">
        <v>1.99</v>
      </c>
      <c r="T18" s="23">
        <v>3.16</v>
      </c>
      <c r="U18" s="23">
        <v>2.38</v>
      </c>
      <c r="V18" s="23">
        <v>1.55</v>
      </c>
      <c r="W18" s="23">
        <v>2.5</v>
      </c>
      <c r="X18" s="23">
        <v>2.0499999999999998</v>
      </c>
      <c r="Y18" s="23">
        <v>1.76</v>
      </c>
    </row>
    <row r="19" spans="2:25" x14ac:dyDescent="0.3">
      <c r="B19" s="16" t="s">
        <v>37</v>
      </c>
      <c r="C19" s="23">
        <v>0.39</v>
      </c>
      <c r="D19" s="23">
        <v>0.5</v>
      </c>
      <c r="E19" s="23">
        <v>0.56999999999999995</v>
      </c>
      <c r="F19" s="23">
        <v>0.56999999999999995</v>
      </c>
      <c r="G19" s="23">
        <v>1</v>
      </c>
      <c r="H19" s="23">
        <v>0.97</v>
      </c>
      <c r="I19" s="23">
        <v>0.65</v>
      </c>
      <c r="J19" s="23">
        <v>0.32</v>
      </c>
      <c r="K19" s="23">
        <v>0.57999999999999996</v>
      </c>
      <c r="L19" s="23">
        <v>0.21</v>
      </c>
      <c r="M19" s="23">
        <v>0.18</v>
      </c>
      <c r="N19" s="23">
        <v>0.22</v>
      </c>
      <c r="O19" s="23">
        <v>0.27</v>
      </c>
      <c r="P19" s="23">
        <v>0.43</v>
      </c>
      <c r="Q19" s="23">
        <v>0.35</v>
      </c>
      <c r="R19" s="23">
        <v>0.48</v>
      </c>
      <c r="S19" s="23">
        <v>0.51</v>
      </c>
      <c r="T19" s="23">
        <v>0.46</v>
      </c>
      <c r="U19" s="23">
        <v>0.59</v>
      </c>
      <c r="V19" s="23">
        <v>0.51</v>
      </c>
      <c r="W19" s="23">
        <v>0.36</v>
      </c>
      <c r="X19" s="23">
        <v>0.44</v>
      </c>
      <c r="Y19" s="23">
        <v>0.31</v>
      </c>
    </row>
    <row r="20" spans="2:25" s="16" customFormat="1" x14ac:dyDescent="0.3">
      <c r="B20" s="16" t="s">
        <v>0</v>
      </c>
      <c r="C20" s="24">
        <v>100</v>
      </c>
      <c r="D20" s="24">
        <v>100.01</v>
      </c>
      <c r="E20" s="24">
        <v>100</v>
      </c>
      <c r="F20" s="24">
        <v>99.99</v>
      </c>
      <c r="G20" s="24">
        <v>99.99</v>
      </c>
      <c r="H20" s="24">
        <v>100</v>
      </c>
      <c r="I20" s="24">
        <v>100.01</v>
      </c>
      <c r="J20" s="24">
        <v>100.00999999999999</v>
      </c>
      <c r="K20" s="24">
        <v>100.01</v>
      </c>
      <c r="L20" s="24">
        <v>100.01</v>
      </c>
      <c r="M20" s="24">
        <v>100</v>
      </c>
      <c r="N20" s="24">
        <v>99.999999999999986</v>
      </c>
      <c r="O20" s="24">
        <v>100</v>
      </c>
      <c r="P20" s="24">
        <v>99.990000000000009</v>
      </c>
      <c r="Q20" s="24">
        <v>100.00999999999999</v>
      </c>
      <c r="R20" s="24">
        <v>100.00000000000001</v>
      </c>
      <c r="S20" s="24">
        <v>100.00999999999999</v>
      </c>
      <c r="T20" s="24">
        <v>99.999999999999986</v>
      </c>
      <c r="U20" s="24">
        <v>99.98</v>
      </c>
      <c r="V20" s="24">
        <v>99.990000000000009</v>
      </c>
      <c r="W20" s="24">
        <v>100</v>
      </c>
      <c r="X20" s="24">
        <v>99.999999999999986</v>
      </c>
      <c r="Y20" s="24">
        <f>SUM(Y14:Y19)</f>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29CD-8432-4297-B7B8-DB7C0F73090D}">
  <sheetPr codeName="Sheet47"/>
  <dimension ref="B2:V27"/>
  <sheetViews>
    <sheetView workbookViewId="0">
      <selection activeCell="N26" sqref="N26"/>
    </sheetView>
  </sheetViews>
  <sheetFormatPr defaultColWidth="8.88671875" defaultRowHeight="13.8" x14ac:dyDescent="0.3"/>
  <cols>
    <col min="1" max="1" width="8.88671875" style="15"/>
    <col min="2" max="2" width="8.88671875" style="19"/>
    <col min="3" max="11" width="19.33203125" style="15" customWidth="1"/>
    <col min="12" max="16384" width="8.88671875" style="15"/>
  </cols>
  <sheetData>
    <row r="2" spans="2:20" ht="15.6" x14ac:dyDescent="0.3">
      <c r="B2" s="12" t="s">
        <v>221</v>
      </c>
    </row>
    <row r="4" spans="2:20" s="16" customFormat="1" x14ac:dyDescent="0.3">
      <c r="B4" s="22"/>
      <c r="C4" s="18" t="s">
        <v>12</v>
      </c>
      <c r="D4" s="18" t="s">
        <v>13</v>
      </c>
      <c r="E4" s="18" t="s">
        <v>14</v>
      </c>
      <c r="F4" s="18" t="s">
        <v>15</v>
      </c>
      <c r="G4" s="18" t="s">
        <v>16</v>
      </c>
      <c r="H4" s="18" t="s">
        <v>17</v>
      </c>
      <c r="I4" s="18" t="s">
        <v>18</v>
      </c>
      <c r="J4" s="18" t="s">
        <v>19</v>
      </c>
      <c r="K4" s="18" t="s">
        <v>0</v>
      </c>
    </row>
    <row r="5" spans="2:20" x14ac:dyDescent="0.3">
      <c r="B5" s="14">
        <v>2015</v>
      </c>
      <c r="C5" s="20">
        <v>4023510</v>
      </c>
      <c r="D5" s="20">
        <v>780514</v>
      </c>
      <c r="E5" s="20">
        <v>1190352</v>
      </c>
      <c r="F5" s="20">
        <v>789156</v>
      </c>
      <c r="G5" s="20">
        <v>3682475</v>
      </c>
      <c r="H5" s="20">
        <v>3424891</v>
      </c>
      <c r="I5" s="20">
        <v>5086500</v>
      </c>
      <c r="J5" s="20">
        <v>3238020</v>
      </c>
      <c r="K5" s="21">
        <v>22215418</v>
      </c>
    </row>
    <row r="6" spans="2:20" x14ac:dyDescent="0.3">
      <c r="B6" s="14">
        <v>2016</v>
      </c>
      <c r="C6" s="20">
        <v>4097987</v>
      </c>
      <c r="D6" s="20">
        <v>781014</v>
      </c>
      <c r="E6" s="20">
        <v>1203126</v>
      </c>
      <c r="F6" s="20">
        <v>794511</v>
      </c>
      <c r="G6" s="20">
        <v>3714659</v>
      </c>
      <c r="H6" s="20">
        <v>3497711</v>
      </c>
      <c r="I6" s="20">
        <v>5240089</v>
      </c>
      <c r="J6" s="20">
        <v>3339018</v>
      </c>
      <c r="K6" s="21">
        <v>22668115</v>
      </c>
      <c r="M6" s="50"/>
      <c r="N6" s="50"/>
      <c r="O6" s="50"/>
      <c r="P6" s="50"/>
      <c r="Q6" s="50"/>
      <c r="R6" s="50"/>
      <c r="S6" s="50"/>
      <c r="T6" s="50"/>
    </row>
    <row r="7" spans="2:20" x14ac:dyDescent="0.3">
      <c r="B7" s="14">
        <v>2017</v>
      </c>
      <c r="C7" s="20">
        <v>4174510</v>
      </c>
      <c r="D7" s="20">
        <v>781306</v>
      </c>
      <c r="E7" s="20">
        <v>1215260</v>
      </c>
      <c r="F7" s="20">
        <v>799802</v>
      </c>
      <c r="G7" s="20">
        <v>3756197</v>
      </c>
      <c r="H7" s="20">
        <v>3576816</v>
      </c>
      <c r="I7" s="20">
        <v>5396564</v>
      </c>
      <c r="J7" s="20">
        <v>3440748</v>
      </c>
      <c r="K7" s="21">
        <v>23141204</v>
      </c>
      <c r="M7" s="50"/>
      <c r="N7" s="50"/>
      <c r="O7" s="50"/>
      <c r="P7" s="50"/>
      <c r="Q7" s="50"/>
      <c r="R7" s="50"/>
      <c r="S7" s="50"/>
      <c r="T7" s="50"/>
    </row>
    <row r="8" spans="2:20" x14ac:dyDescent="0.3">
      <c r="B8" s="14">
        <v>2018</v>
      </c>
      <c r="C8" s="20">
        <v>4216524</v>
      </c>
      <c r="D8" s="20">
        <v>782790</v>
      </c>
      <c r="E8" s="20">
        <v>1227422</v>
      </c>
      <c r="F8" s="20">
        <v>805801</v>
      </c>
      <c r="G8" s="20">
        <v>3799469</v>
      </c>
      <c r="H8" s="20">
        <v>3657492</v>
      </c>
      <c r="I8" s="20">
        <v>5557990</v>
      </c>
      <c r="J8" s="20">
        <v>3545975</v>
      </c>
      <c r="K8" s="21">
        <v>23593464</v>
      </c>
      <c r="M8" s="50"/>
      <c r="N8" s="50"/>
      <c r="O8" s="50"/>
      <c r="P8" s="50"/>
      <c r="Q8" s="50"/>
      <c r="R8" s="50"/>
      <c r="S8" s="50"/>
      <c r="T8" s="50"/>
    </row>
    <row r="9" spans="2:20" x14ac:dyDescent="0.3">
      <c r="B9" s="14">
        <v>2019</v>
      </c>
      <c r="C9" s="20">
        <v>4300756</v>
      </c>
      <c r="D9" s="20">
        <v>785111</v>
      </c>
      <c r="E9" s="20">
        <v>1239463</v>
      </c>
      <c r="F9" s="20">
        <v>812448</v>
      </c>
      <c r="G9" s="20">
        <v>3844729</v>
      </c>
      <c r="H9" s="20">
        <v>3740437</v>
      </c>
      <c r="I9" s="20">
        <v>5724650</v>
      </c>
      <c r="J9" s="20">
        <v>3655093</v>
      </c>
      <c r="K9" s="21">
        <v>24102689</v>
      </c>
      <c r="M9" s="50"/>
      <c r="N9" s="50"/>
      <c r="O9" s="50"/>
      <c r="P9" s="50"/>
      <c r="Q9" s="50"/>
      <c r="R9" s="50"/>
      <c r="S9" s="50"/>
      <c r="T9" s="50"/>
    </row>
    <row r="10" spans="2:20" x14ac:dyDescent="0.3">
      <c r="B10" s="14">
        <v>2020</v>
      </c>
      <c r="C10" s="20">
        <v>4388035</v>
      </c>
      <c r="D10" s="20">
        <v>788043</v>
      </c>
      <c r="E10" s="20">
        <v>1251575</v>
      </c>
      <c r="F10" s="20">
        <v>819668</v>
      </c>
      <c r="G10" s="20">
        <v>3892101</v>
      </c>
      <c r="H10" s="20">
        <v>3826317</v>
      </c>
      <c r="I10" s="20">
        <v>5897662</v>
      </c>
      <c r="J10" s="20">
        <v>3768747</v>
      </c>
      <c r="K10" s="21">
        <v>24632147</v>
      </c>
      <c r="M10" s="50"/>
      <c r="N10" s="50"/>
      <c r="O10" s="50"/>
      <c r="P10" s="50"/>
      <c r="Q10" s="50"/>
      <c r="R10" s="50"/>
      <c r="S10" s="50"/>
      <c r="T10" s="50"/>
    </row>
    <row r="11" spans="2:20" x14ac:dyDescent="0.3">
      <c r="B11" s="14">
        <v>2021</v>
      </c>
      <c r="C11" s="20">
        <v>4477820</v>
      </c>
      <c r="D11" s="20">
        <v>791408</v>
      </c>
      <c r="E11" s="20">
        <v>1263861</v>
      </c>
      <c r="F11" s="20">
        <v>827474</v>
      </c>
      <c r="G11" s="20">
        <v>3941822</v>
      </c>
      <c r="H11" s="20">
        <v>3914597</v>
      </c>
      <c r="I11" s="20">
        <v>6076885</v>
      </c>
      <c r="J11" s="20">
        <v>3886349</v>
      </c>
      <c r="K11" s="21">
        <v>25180216</v>
      </c>
      <c r="M11" s="50"/>
      <c r="N11" s="50"/>
      <c r="O11" s="50"/>
      <c r="P11" s="50"/>
      <c r="Q11" s="50"/>
      <c r="R11" s="50"/>
      <c r="S11" s="50"/>
      <c r="T11" s="50"/>
    </row>
    <row r="12" spans="2:20" x14ac:dyDescent="0.3">
      <c r="B12" s="14">
        <v>2022</v>
      </c>
      <c r="C12" s="20">
        <v>4598696</v>
      </c>
      <c r="D12" s="20">
        <v>792697</v>
      </c>
      <c r="E12" s="20">
        <v>1272991</v>
      </c>
      <c r="F12" s="20">
        <v>835093</v>
      </c>
      <c r="G12" s="20">
        <v>3982301</v>
      </c>
      <c r="H12" s="20">
        <v>3994488</v>
      </c>
      <c r="I12" s="20">
        <v>6237501</v>
      </c>
      <c r="J12" s="20">
        <v>3988800</v>
      </c>
      <c r="K12" s="21">
        <v>25702567</v>
      </c>
      <c r="M12" s="50"/>
      <c r="N12" s="50"/>
      <c r="O12" s="50"/>
      <c r="P12" s="50"/>
      <c r="Q12" s="50"/>
      <c r="R12" s="50"/>
      <c r="S12" s="50"/>
      <c r="T12" s="50"/>
    </row>
    <row r="13" spans="2:20" x14ac:dyDescent="0.3">
      <c r="B13" s="14">
        <v>2023</v>
      </c>
      <c r="C13" s="20">
        <v>4680278</v>
      </c>
      <c r="D13" s="20">
        <v>793799</v>
      </c>
      <c r="E13" s="20">
        <v>1282428</v>
      </c>
      <c r="F13" s="20">
        <v>842518</v>
      </c>
      <c r="G13" s="20">
        <v>4021623</v>
      </c>
      <c r="H13" s="20">
        <v>4073067</v>
      </c>
      <c r="I13" s="20">
        <v>6399849</v>
      </c>
      <c r="J13" s="20">
        <v>4091752</v>
      </c>
      <c r="K13" s="21">
        <v>26185314</v>
      </c>
      <c r="M13" s="50"/>
      <c r="N13" s="50"/>
      <c r="O13" s="50"/>
      <c r="P13" s="50"/>
      <c r="Q13" s="50"/>
      <c r="R13" s="50"/>
      <c r="S13" s="50"/>
      <c r="T13" s="50"/>
    </row>
    <row r="14" spans="2:20" x14ac:dyDescent="0.3">
      <c r="B14" s="14">
        <v>2024</v>
      </c>
      <c r="C14" s="20">
        <v>4760278</v>
      </c>
      <c r="D14" s="20">
        <v>794573</v>
      </c>
      <c r="E14" s="20">
        <v>1291906</v>
      </c>
      <c r="F14" s="20">
        <v>849697</v>
      </c>
      <c r="G14" s="20">
        <v>4059967</v>
      </c>
      <c r="H14" s="20">
        <v>4150791</v>
      </c>
      <c r="I14" s="20">
        <v>6564282</v>
      </c>
      <c r="J14" s="20">
        <v>4195549</v>
      </c>
      <c r="K14" s="21">
        <v>26667042</v>
      </c>
      <c r="M14" s="50"/>
      <c r="N14" s="50"/>
      <c r="O14" s="50"/>
      <c r="P14" s="50"/>
      <c r="Q14" s="50"/>
      <c r="R14" s="50"/>
      <c r="S14" s="50"/>
      <c r="T14" s="50"/>
    </row>
    <row r="15" spans="2:20" x14ac:dyDescent="0.3">
      <c r="B15" s="14"/>
      <c r="C15" s="20"/>
      <c r="D15" s="20"/>
      <c r="E15" s="20"/>
      <c r="F15" s="20"/>
      <c r="G15" s="20"/>
      <c r="H15" s="20"/>
      <c r="I15" s="20"/>
      <c r="J15" s="20"/>
      <c r="K15" s="20"/>
    </row>
    <row r="16" spans="2:20" x14ac:dyDescent="0.3">
      <c r="B16" s="14"/>
      <c r="C16" s="20"/>
      <c r="D16" s="20"/>
      <c r="E16" s="20"/>
      <c r="F16" s="20"/>
      <c r="G16" s="20"/>
      <c r="H16" s="20"/>
      <c r="I16" s="20"/>
      <c r="J16" s="20"/>
      <c r="K16" s="20"/>
    </row>
    <row r="17" spans="2:22" x14ac:dyDescent="0.3">
      <c r="B17" s="25"/>
      <c r="C17" s="18" t="s">
        <v>12</v>
      </c>
      <c r="D17" s="18" t="s">
        <v>13</v>
      </c>
      <c r="E17" s="18" t="s">
        <v>14</v>
      </c>
      <c r="F17" s="18" t="s">
        <v>15</v>
      </c>
      <c r="G17" s="18" t="s">
        <v>16</v>
      </c>
      <c r="H17" s="18" t="s">
        <v>17</v>
      </c>
      <c r="I17" s="18" t="s">
        <v>18</v>
      </c>
      <c r="J17" s="18" t="s">
        <v>19</v>
      </c>
      <c r="K17" s="18" t="s">
        <v>0</v>
      </c>
    </row>
    <row r="18" spans="2:22" x14ac:dyDescent="0.3">
      <c r="B18" s="14">
        <v>2015</v>
      </c>
      <c r="C18" s="23">
        <f t="shared" ref="C18:C27" si="0">((C5/$K5)*100)</f>
        <v>18.11134051135117</v>
      </c>
      <c r="D18" s="23">
        <f t="shared" ref="D18:J18" si="1">((D5/$K5)*100)</f>
        <v>3.5133887645058035</v>
      </c>
      <c r="E18" s="23">
        <f t="shared" si="1"/>
        <v>5.3582246348009299</v>
      </c>
      <c r="F18" s="23">
        <f t="shared" si="1"/>
        <v>3.5522896755757642</v>
      </c>
      <c r="G18" s="23">
        <f t="shared" si="1"/>
        <v>16.576212970649486</v>
      </c>
      <c r="H18" s="23">
        <f t="shared" si="1"/>
        <v>15.416729948542946</v>
      </c>
      <c r="I18" s="23">
        <f t="shared" si="1"/>
        <v>22.896260606034964</v>
      </c>
      <c r="J18" s="23">
        <f t="shared" si="1"/>
        <v>14.575552888538942</v>
      </c>
      <c r="K18" s="26">
        <f>SUM(C18:J18)</f>
        <v>100</v>
      </c>
    </row>
    <row r="19" spans="2:22" x14ac:dyDescent="0.3">
      <c r="B19" s="14">
        <v>2016</v>
      </c>
      <c r="C19" s="23">
        <f t="shared" si="0"/>
        <v>18.078199268002653</v>
      </c>
      <c r="D19" s="23">
        <f t="shared" ref="D19:J27" si="2">((D6/$K6)*100)</f>
        <v>3.4454298471663836</v>
      </c>
      <c r="E19" s="23">
        <f t="shared" si="2"/>
        <v>5.3075696854370111</v>
      </c>
      <c r="F19" s="23">
        <f t="shared" si="2"/>
        <v>3.5049716308568222</v>
      </c>
      <c r="G19" s="23">
        <f t="shared" si="2"/>
        <v>16.387154379620892</v>
      </c>
      <c r="H19" s="23">
        <f t="shared" si="2"/>
        <v>15.430092003680059</v>
      </c>
      <c r="I19" s="23">
        <f t="shared" si="2"/>
        <v>23.116562625520473</v>
      </c>
      <c r="J19" s="23">
        <f t="shared" si="2"/>
        <v>14.730020559715706</v>
      </c>
      <c r="K19" s="26">
        <f t="shared" ref="K19:K26" si="3">SUM(C19:J19)</f>
        <v>100</v>
      </c>
      <c r="M19" s="23"/>
      <c r="N19" s="23"/>
      <c r="O19" s="23"/>
      <c r="P19" s="23"/>
      <c r="Q19" s="23"/>
      <c r="R19" s="23"/>
      <c r="S19" s="23"/>
      <c r="T19" s="23"/>
      <c r="U19" s="23"/>
      <c r="V19" s="23"/>
    </row>
    <row r="20" spans="2:22" x14ac:dyDescent="0.3">
      <c r="B20" s="14">
        <v>2017</v>
      </c>
      <c r="C20" s="23">
        <f t="shared" si="0"/>
        <v>18.039294757524285</v>
      </c>
      <c r="D20" s="23">
        <f t="shared" si="2"/>
        <v>3.3762547532099023</v>
      </c>
      <c r="E20" s="23">
        <f t="shared" si="2"/>
        <v>5.2514985823555245</v>
      </c>
      <c r="F20" s="23">
        <f t="shared" si="2"/>
        <v>3.456181450195936</v>
      </c>
      <c r="G20" s="23">
        <f t="shared" si="2"/>
        <v>16.231640324332304</v>
      </c>
      <c r="H20" s="23">
        <f t="shared" si="2"/>
        <v>15.456481866717048</v>
      </c>
      <c r="I20" s="23">
        <f t="shared" si="2"/>
        <v>23.320152227170201</v>
      </c>
      <c r="J20" s="23">
        <f t="shared" si="2"/>
        <v>14.868491717198465</v>
      </c>
      <c r="K20" s="26">
        <f t="shared" si="3"/>
        <v>99.999995678703669</v>
      </c>
      <c r="M20" s="23"/>
      <c r="N20" s="23"/>
      <c r="O20" s="23"/>
      <c r="P20" s="23"/>
      <c r="Q20" s="23"/>
      <c r="R20" s="23"/>
      <c r="S20" s="23"/>
      <c r="T20" s="23"/>
      <c r="U20" s="23"/>
      <c r="V20" s="23"/>
    </row>
    <row r="21" spans="2:22" x14ac:dyDescent="0.3">
      <c r="B21" s="14">
        <v>2018</v>
      </c>
      <c r="C21" s="23">
        <f t="shared" si="0"/>
        <v>17.871576636648186</v>
      </c>
      <c r="D21" s="23">
        <f t="shared" si="2"/>
        <v>3.3178256486626969</v>
      </c>
      <c r="E21" s="23">
        <f t="shared" si="2"/>
        <v>5.2023814731062812</v>
      </c>
      <c r="F21" s="23">
        <f t="shared" si="2"/>
        <v>3.4153568971474471</v>
      </c>
      <c r="G21" s="23">
        <f t="shared" si="2"/>
        <v>16.103904878062838</v>
      </c>
      <c r="H21" s="23">
        <f t="shared" si="2"/>
        <v>15.50214076237385</v>
      </c>
      <c r="I21" s="23">
        <f t="shared" si="2"/>
        <v>23.557329267122455</v>
      </c>
      <c r="J21" s="23">
        <f t="shared" si="2"/>
        <v>15.029480198414271</v>
      </c>
      <c r="K21" s="26">
        <f t="shared" si="3"/>
        <v>99.999995761538031</v>
      </c>
      <c r="M21" s="23"/>
      <c r="N21" s="23"/>
      <c r="O21" s="23"/>
      <c r="P21" s="23"/>
      <c r="Q21" s="23"/>
      <c r="R21" s="23"/>
      <c r="S21" s="23"/>
      <c r="T21" s="23"/>
      <c r="U21" s="23"/>
      <c r="V21" s="23"/>
    </row>
    <row r="22" spans="2:22" x14ac:dyDescent="0.3">
      <c r="B22" s="14">
        <v>2019</v>
      </c>
      <c r="C22" s="23">
        <f t="shared" si="0"/>
        <v>17.843469664318366</v>
      </c>
      <c r="D22" s="23">
        <f t="shared" si="2"/>
        <v>3.2573585461771506</v>
      </c>
      <c r="E22" s="23">
        <f t="shared" si="2"/>
        <v>5.1424262247253818</v>
      </c>
      <c r="F22" s="23">
        <f t="shared" si="2"/>
        <v>3.3707774265352715</v>
      </c>
      <c r="G22" s="23">
        <f t="shared" si="2"/>
        <v>15.951452553696393</v>
      </c>
      <c r="H22" s="23">
        <f t="shared" si="2"/>
        <v>15.518753944839931</v>
      </c>
      <c r="I22" s="23">
        <f t="shared" si="2"/>
        <v>23.751084370710672</v>
      </c>
      <c r="J22" s="23">
        <f t="shared" si="2"/>
        <v>15.164668971167492</v>
      </c>
      <c r="K22" s="26">
        <f t="shared" si="3"/>
        <v>99.999991702170647</v>
      </c>
      <c r="M22" s="23"/>
      <c r="N22" s="23"/>
      <c r="O22" s="23"/>
      <c r="P22" s="23"/>
      <c r="Q22" s="23"/>
      <c r="R22" s="23"/>
      <c r="S22" s="23"/>
      <c r="T22" s="23"/>
      <c r="U22" s="23"/>
      <c r="V22" s="23"/>
    </row>
    <row r="23" spans="2:22" x14ac:dyDescent="0.3">
      <c r="B23" s="14">
        <v>2020</v>
      </c>
      <c r="C23" s="23">
        <f t="shared" si="0"/>
        <v>17.814261176664786</v>
      </c>
      <c r="D23" s="23">
        <f t="shared" si="2"/>
        <v>3.1992460908908997</v>
      </c>
      <c r="E23" s="23">
        <f t="shared" si="2"/>
        <v>5.0810633762456838</v>
      </c>
      <c r="F23" s="23">
        <f t="shared" si="2"/>
        <v>3.3276352240021949</v>
      </c>
      <c r="G23" s="23">
        <f t="shared" si="2"/>
        <v>15.800900343766216</v>
      </c>
      <c r="H23" s="23">
        <f t="shared" si="2"/>
        <v>15.533834707952984</v>
      </c>
      <c r="I23" s="23">
        <f t="shared" si="2"/>
        <v>23.942947401215168</v>
      </c>
      <c r="J23" s="23">
        <f t="shared" si="2"/>
        <v>15.300115738997496</v>
      </c>
      <c r="K23" s="26">
        <f t="shared" si="3"/>
        <v>100.00000405973542</v>
      </c>
      <c r="M23" s="23"/>
      <c r="N23" s="23"/>
      <c r="O23" s="23"/>
      <c r="P23" s="23"/>
      <c r="Q23" s="23"/>
      <c r="R23" s="23"/>
      <c r="S23" s="23"/>
      <c r="T23" s="23"/>
      <c r="U23" s="23"/>
      <c r="V23" s="23"/>
    </row>
    <row r="24" spans="2:22" x14ac:dyDescent="0.3">
      <c r="B24" s="14">
        <v>2021</v>
      </c>
      <c r="C24" s="23">
        <f t="shared" si="0"/>
        <v>17.783088119657116</v>
      </c>
      <c r="D24" s="23">
        <f t="shared" si="2"/>
        <v>3.1429754216564305</v>
      </c>
      <c r="E24" s="23">
        <f t="shared" si="2"/>
        <v>5.0192619475543809</v>
      </c>
      <c r="F24" s="23">
        <f t="shared" si="2"/>
        <v>3.2862069173671902</v>
      </c>
      <c r="G24" s="23">
        <f t="shared" si="2"/>
        <v>15.654440772072805</v>
      </c>
      <c r="H24" s="23">
        <f t="shared" si="2"/>
        <v>15.546320174537026</v>
      </c>
      <c r="I24" s="23">
        <f t="shared" si="2"/>
        <v>24.133569783515757</v>
      </c>
      <c r="J24" s="23">
        <f t="shared" si="2"/>
        <v>15.434136863639294</v>
      </c>
      <c r="K24" s="26">
        <f t="shared" si="3"/>
        <v>100</v>
      </c>
      <c r="M24" s="23"/>
      <c r="N24" s="23"/>
      <c r="O24" s="23"/>
      <c r="P24" s="23"/>
      <c r="Q24" s="23"/>
      <c r="R24" s="23"/>
      <c r="S24" s="23"/>
      <c r="T24" s="23"/>
      <c r="U24" s="23"/>
      <c r="V24" s="23"/>
    </row>
    <row r="25" spans="2:22" x14ac:dyDescent="0.3">
      <c r="B25" s="14">
        <v>2022</v>
      </c>
      <c r="C25" s="23">
        <f t="shared" si="0"/>
        <v>17.891971646256188</v>
      </c>
      <c r="D25" s="23">
        <f t="shared" si="2"/>
        <v>3.0841160729198758</v>
      </c>
      <c r="E25" s="23">
        <f t="shared" si="2"/>
        <v>4.9527776739187175</v>
      </c>
      <c r="F25" s="23">
        <f t="shared" si="2"/>
        <v>3.2490645778688174</v>
      </c>
      <c r="G25" s="23">
        <f t="shared" si="2"/>
        <v>15.493787060257445</v>
      </c>
      <c r="H25" s="23">
        <f t="shared" si="2"/>
        <v>15.541202557705617</v>
      </c>
      <c r="I25" s="23">
        <f t="shared" si="2"/>
        <v>24.268007938662315</v>
      </c>
      <c r="J25" s="23">
        <f t="shared" si="2"/>
        <v>15.519072472411025</v>
      </c>
      <c r="K25" s="26">
        <f t="shared" si="3"/>
        <v>100</v>
      </c>
      <c r="M25" s="23"/>
      <c r="N25" s="23"/>
      <c r="O25" s="23"/>
      <c r="P25" s="23"/>
      <c r="Q25" s="23"/>
      <c r="R25" s="23"/>
      <c r="S25" s="23"/>
      <c r="T25" s="23"/>
      <c r="U25" s="23"/>
      <c r="V25" s="23"/>
    </row>
    <row r="26" spans="2:22" x14ac:dyDescent="0.3">
      <c r="B26" s="14">
        <v>2023</v>
      </c>
      <c r="C26" s="23">
        <f t="shared" si="0"/>
        <v>17.873675297535101</v>
      </c>
      <c r="D26" s="23">
        <f t="shared" si="2"/>
        <v>3.0314664166333847</v>
      </c>
      <c r="E26" s="23">
        <f t="shared" si="2"/>
        <v>4.8975085805730654</v>
      </c>
      <c r="F26" s="23">
        <f t="shared" si="2"/>
        <v>3.217521088347461</v>
      </c>
      <c r="G26" s="23">
        <f t="shared" si="2"/>
        <v>15.358314969986612</v>
      </c>
      <c r="H26" s="23">
        <f t="shared" si="2"/>
        <v>15.554776238314346</v>
      </c>
      <c r="I26" s="23">
        <f t="shared" si="2"/>
        <v>24.440604378469548</v>
      </c>
      <c r="J26" s="23">
        <f t="shared" si="2"/>
        <v>15.626133030140481</v>
      </c>
      <c r="K26" s="26">
        <f t="shared" si="3"/>
        <v>100</v>
      </c>
      <c r="M26" s="23"/>
      <c r="N26" s="23"/>
      <c r="O26" s="23"/>
      <c r="P26" s="23"/>
      <c r="Q26" s="23"/>
      <c r="R26" s="23"/>
      <c r="S26" s="23"/>
      <c r="T26" s="23"/>
      <c r="U26" s="23"/>
      <c r="V26" s="23"/>
    </row>
    <row r="27" spans="2:22" x14ac:dyDescent="0.3">
      <c r="B27" s="14">
        <v>2024</v>
      </c>
      <c r="C27" s="23">
        <f t="shared" si="0"/>
        <v>17.850791250113154</v>
      </c>
      <c r="D27" s="23">
        <f t="shared" si="2"/>
        <v>2.9796068120341208</v>
      </c>
      <c r="E27" s="23">
        <f t="shared" si="2"/>
        <v>4.844579312546176</v>
      </c>
      <c r="F27" s="23">
        <f t="shared" si="2"/>
        <v>3.186318902561446</v>
      </c>
      <c r="G27" s="23">
        <f t="shared" si="2"/>
        <v>15.224661962882871</v>
      </c>
      <c r="H27" s="23">
        <f t="shared" si="2"/>
        <v>15.565247169146094</v>
      </c>
      <c r="I27" s="23">
        <f t="shared" si="2"/>
        <v>24.6157110338672</v>
      </c>
      <c r="J27" s="23">
        <f t="shared" si="2"/>
        <v>15.733087306796156</v>
      </c>
      <c r="K27" s="26">
        <f t="shared" ref="K27" si="4">SUM(C27:J27)</f>
        <v>100.00000374994721</v>
      </c>
      <c r="M27" s="23"/>
      <c r="N27" s="23"/>
      <c r="O27" s="23"/>
      <c r="P27" s="23"/>
      <c r="Q27" s="23"/>
      <c r="R27" s="23"/>
      <c r="S27" s="23"/>
      <c r="T27" s="23"/>
      <c r="U27" s="23"/>
      <c r="V27" s="23"/>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7AEA-D3A4-45D4-A86A-85E28893452C}">
  <sheetPr codeName="Sheet39"/>
  <dimension ref="B2:V42"/>
  <sheetViews>
    <sheetView topLeftCell="H1" workbookViewId="0">
      <selection activeCell="L41" sqref="L41"/>
    </sheetView>
  </sheetViews>
  <sheetFormatPr defaultColWidth="8.88671875" defaultRowHeight="13.8" x14ac:dyDescent="0.3"/>
  <cols>
    <col min="1" max="1" width="8.88671875" style="15"/>
    <col min="2" max="2" width="8.6640625" style="16"/>
    <col min="3" max="22" width="13.5546875" style="15" bestFit="1" customWidth="1"/>
    <col min="23" max="16384" width="8.88671875" style="15"/>
  </cols>
  <sheetData>
    <row r="2" spans="2:22" ht="15.6" x14ac:dyDescent="0.3">
      <c r="B2" s="11" t="s">
        <v>267</v>
      </c>
    </row>
    <row r="4" spans="2:22" x14ac:dyDescent="0.3">
      <c r="B4" s="16" t="s">
        <v>205</v>
      </c>
    </row>
    <row r="5" spans="2:22" s="16" customFormat="1" x14ac:dyDescent="0.3">
      <c r="B5" s="27"/>
      <c r="C5" s="27">
        <v>2003</v>
      </c>
      <c r="D5" s="27">
        <v>2004</v>
      </c>
      <c r="E5" s="27">
        <v>2005</v>
      </c>
      <c r="F5" s="27">
        <v>2006</v>
      </c>
      <c r="G5" s="27">
        <v>2007</v>
      </c>
      <c r="H5" s="27">
        <v>2008</v>
      </c>
      <c r="I5" s="27">
        <v>2009</v>
      </c>
      <c r="J5" s="27">
        <v>2010</v>
      </c>
      <c r="K5" s="27">
        <v>2011</v>
      </c>
      <c r="L5" s="27">
        <v>2012</v>
      </c>
      <c r="M5" s="27">
        <v>2013</v>
      </c>
      <c r="N5" s="27">
        <v>2014</v>
      </c>
      <c r="O5" s="27">
        <v>2015</v>
      </c>
      <c r="P5" s="27">
        <v>2016</v>
      </c>
      <c r="Q5" s="27">
        <v>2017</v>
      </c>
      <c r="R5" s="27">
        <v>2018</v>
      </c>
      <c r="S5" s="27">
        <v>2019</v>
      </c>
      <c r="T5" s="27">
        <v>2022</v>
      </c>
      <c r="U5" s="27">
        <v>2023</v>
      </c>
      <c r="V5" s="27">
        <v>2024</v>
      </c>
    </row>
    <row r="6" spans="2:22" x14ac:dyDescent="0.3">
      <c r="B6" s="16" t="s">
        <v>53</v>
      </c>
      <c r="C6" s="20">
        <v>3286520</v>
      </c>
      <c r="D6" s="20">
        <v>2505055</v>
      </c>
      <c r="E6" s="20">
        <v>3053714</v>
      </c>
      <c r="F6" s="20">
        <v>3117407</v>
      </c>
      <c r="G6" s="20">
        <v>2948033</v>
      </c>
      <c r="H6" s="20">
        <v>3375386</v>
      </c>
      <c r="I6" s="20">
        <v>4252438</v>
      </c>
      <c r="J6" s="20">
        <v>4730771</v>
      </c>
      <c r="K6" s="20">
        <v>4781555</v>
      </c>
      <c r="L6" s="20">
        <v>5435022</v>
      </c>
      <c r="M6" s="20">
        <v>5181354</v>
      </c>
      <c r="N6" s="20">
        <v>5695454</v>
      </c>
      <c r="O6" s="20">
        <v>5928264</v>
      </c>
      <c r="P6" s="20">
        <v>6136269</v>
      </c>
      <c r="Q6" s="20">
        <v>6901104</v>
      </c>
      <c r="R6" s="20">
        <v>7040699</v>
      </c>
      <c r="S6" s="20">
        <v>7164859</v>
      </c>
      <c r="T6" s="20">
        <v>7139236</v>
      </c>
      <c r="U6" s="20">
        <v>7289756</v>
      </c>
      <c r="V6" s="44">
        <v>7925399</v>
      </c>
    </row>
    <row r="7" spans="2:22" x14ac:dyDescent="0.3">
      <c r="B7" s="16" t="s">
        <v>54</v>
      </c>
      <c r="C7" s="20">
        <v>8146046</v>
      </c>
      <c r="D7" s="20">
        <v>9201754</v>
      </c>
      <c r="E7" s="20">
        <v>8809182</v>
      </c>
      <c r="F7" s="20">
        <v>9057777</v>
      </c>
      <c r="G7" s="20">
        <v>9492506</v>
      </c>
      <c r="H7" s="20">
        <v>9282480</v>
      </c>
      <c r="I7" s="20">
        <v>8875958</v>
      </c>
      <c r="J7" s="20">
        <v>8602069</v>
      </c>
      <c r="K7" s="20">
        <v>8837187</v>
      </c>
      <c r="L7" s="20">
        <v>8388925</v>
      </c>
      <c r="M7" s="20">
        <v>9225673</v>
      </c>
      <c r="N7" s="20">
        <v>9099509</v>
      </c>
      <c r="O7" s="20">
        <v>9267923</v>
      </c>
      <c r="P7" s="20">
        <v>9469982</v>
      </c>
      <c r="Q7" s="20">
        <v>9172671</v>
      </c>
      <c r="R7" s="20">
        <v>9503332</v>
      </c>
      <c r="S7" s="20">
        <v>9994476</v>
      </c>
      <c r="T7" s="20">
        <v>11336670</v>
      </c>
      <c r="U7" s="20">
        <v>11713586</v>
      </c>
      <c r="V7" s="44">
        <v>11624437</v>
      </c>
    </row>
    <row r="8" spans="2:22" s="16" customFormat="1" x14ac:dyDescent="0.3">
      <c r="B8" s="16" t="s">
        <v>0</v>
      </c>
      <c r="C8" s="21">
        <v>11432566</v>
      </c>
      <c r="D8" s="21">
        <v>11706808</v>
      </c>
      <c r="E8" s="21">
        <v>11862896</v>
      </c>
      <c r="F8" s="21">
        <v>12175185</v>
      </c>
      <c r="G8" s="21">
        <v>12440539</v>
      </c>
      <c r="H8" s="21">
        <v>12657866</v>
      </c>
      <c r="I8" s="21">
        <v>13128396</v>
      </c>
      <c r="J8" s="21">
        <v>13332840</v>
      </c>
      <c r="K8" s="21">
        <v>13618741</v>
      </c>
      <c r="L8" s="21">
        <v>13823947</v>
      </c>
      <c r="M8" s="21">
        <v>14407027</v>
      </c>
      <c r="N8" s="21">
        <v>14794963</v>
      </c>
      <c r="O8" s="21">
        <v>15196187</v>
      </c>
      <c r="P8" s="21">
        <v>15606251</v>
      </c>
      <c r="Q8" s="21">
        <v>16073775</v>
      </c>
      <c r="R8" s="21">
        <v>16544031</v>
      </c>
      <c r="S8" s="21">
        <v>17159335</v>
      </c>
      <c r="T8" s="21">
        <v>18475906</v>
      </c>
      <c r="U8" s="21">
        <v>19003342</v>
      </c>
      <c r="V8" s="45">
        <v>19549836</v>
      </c>
    </row>
    <row r="9" spans="2:22" s="16" customFormat="1" x14ac:dyDescent="0.3">
      <c r="B9" s="27"/>
      <c r="C9" s="27">
        <v>2003</v>
      </c>
      <c r="D9" s="27">
        <v>2004</v>
      </c>
      <c r="E9" s="27">
        <v>2005</v>
      </c>
      <c r="F9" s="27">
        <v>2006</v>
      </c>
      <c r="G9" s="27">
        <v>2007</v>
      </c>
      <c r="H9" s="27">
        <v>2008</v>
      </c>
      <c r="I9" s="27">
        <v>2009</v>
      </c>
      <c r="J9" s="27">
        <v>2010</v>
      </c>
      <c r="K9" s="27">
        <v>2011</v>
      </c>
      <c r="L9" s="27">
        <v>2012</v>
      </c>
      <c r="M9" s="27">
        <v>2013</v>
      </c>
      <c r="N9" s="27">
        <v>2014</v>
      </c>
      <c r="O9" s="27">
        <v>2015</v>
      </c>
      <c r="P9" s="27">
        <v>2016</v>
      </c>
      <c r="Q9" s="27">
        <v>2017</v>
      </c>
      <c r="R9" s="27">
        <v>2018</v>
      </c>
      <c r="S9" s="27">
        <v>2019</v>
      </c>
      <c r="T9" s="27">
        <v>2022</v>
      </c>
      <c r="U9" s="27">
        <v>2023</v>
      </c>
      <c r="V9" s="27">
        <v>2024</v>
      </c>
    </row>
    <row r="10" spans="2:22" x14ac:dyDescent="0.3">
      <c r="B10" s="16" t="s">
        <v>53</v>
      </c>
      <c r="C10" s="23">
        <v>28.75</v>
      </c>
      <c r="D10" s="23">
        <v>21.4</v>
      </c>
      <c r="E10" s="23">
        <v>25.74</v>
      </c>
      <c r="F10" s="23">
        <v>25.6</v>
      </c>
      <c r="G10" s="23">
        <v>23.7</v>
      </c>
      <c r="H10" s="23">
        <v>26.67</v>
      </c>
      <c r="I10" s="23">
        <v>32.39</v>
      </c>
      <c r="J10" s="23">
        <v>35.479999999999997</v>
      </c>
      <c r="K10" s="23">
        <v>35.11</v>
      </c>
      <c r="L10" s="23">
        <v>39.32</v>
      </c>
      <c r="M10" s="23">
        <v>35.96</v>
      </c>
      <c r="N10" s="23">
        <v>38.5</v>
      </c>
      <c r="O10" s="23">
        <v>39.01</v>
      </c>
      <c r="P10" s="23">
        <v>39.32</v>
      </c>
      <c r="Q10" s="23">
        <v>42.93</v>
      </c>
      <c r="R10" s="23">
        <v>42.56</v>
      </c>
      <c r="S10" s="23">
        <v>41.75</v>
      </c>
      <c r="T10" s="23">
        <v>38.64</v>
      </c>
      <c r="U10" s="23">
        <v>38.36</v>
      </c>
      <c r="V10" s="23">
        <v>40.54</v>
      </c>
    </row>
    <row r="11" spans="2:22" x14ac:dyDescent="0.3">
      <c r="B11" s="16" t="s">
        <v>54</v>
      </c>
      <c r="C11" s="23">
        <v>71.25</v>
      </c>
      <c r="D11" s="23">
        <v>78.599999999999994</v>
      </c>
      <c r="E11" s="23">
        <v>74.260000000000005</v>
      </c>
      <c r="F11" s="23">
        <v>74.400000000000006</v>
      </c>
      <c r="G11" s="23">
        <v>76.3</v>
      </c>
      <c r="H11" s="23">
        <v>73.33</v>
      </c>
      <c r="I11" s="23">
        <v>67.61</v>
      </c>
      <c r="J11" s="23">
        <v>64.52</v>
      </c>
      <c r="K11" s="23">
        <v>64.89</v>
      </c>
      <c r="L11" s="23">
        <v>60.68</v>
      </c>
      <c r="M11" s="23">
        <v>64.040000000000006</v>
      </c>
      <c r="N11" s="23">
        <v>61.5</v>
      </c>
      <c r="O11" s="23">
        <v>60.99</v>
      </c>
      <c r="P11" s="23">
        <v>60.68</v>
      </c>
      <c r="Q11" s="23">
        <v>57.07</v>
      </c>
      <c r="R11" s="23">
        <v>57.44</v>
      </c>
      <c r="S11" s="23">
        <v>58.25</v>
      </c>
      <c r="T11" s="23">
        <v>61.36</v>
      </c>
      <c r="U11" s="23">
        <v>61.64</v>
      </c>
      <c r="V11" s="23">
        <v>59.46</v>
      </c>
    </row>
    <row r="12" spans="2:22"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v>100</v>
      </c>
      <c r="S12" s="21">
        <v>100</v>
      </c>
      <c r="T12" s="21">
        <v>100</v>
      </c>
      <c r="U12" s="21">
        <v>100</v>
      </c>
      <c r="V12" s="24">
        <f>SUM(V10:V11)</f>
        <v>100</v>
      </c>
    </row>
    <row r="14" spans="2:22" x14ac:dyDescent="0.3">
      <c r="B14" s="16" t="s">
        <v>206</v>
      </c>
    </row>
    <row r="15" spans="2:22" s="16" customFormat="1" x14ac:dyDescent="0.3">
      <c r="B15" s="27"/>
      <c r="C15" s="27">
        <v>2003</v>
      </c>
      <c r="D15" s="27">
        <v>2004</v>
      </c>
      <c r="E15" s="27">
        <v>2005</v>
      </c>
      <c r="F15" s="27">
        <v>2006</v>
      </c>
      <c r="G15" s="27">
        <v>2007</v>
      </c>
      <c r="H15" s="27">
        <v>2008</v>
      </c>
      <c r="I15" s="27">
        <v>2009</v>
      </c>
      <c r="J15" s="27">
        <v>2010</v>
      </c>
      <c r="K15" s="27">
        <v>2011</v>
      </c>
      <c r="L15" s="27">
        <v>2012</v>
      </c>
      <c r="M15" s="27">
        <v>2013</v>
      </c>
      <c r="N15" s="27">
        <v>2014</v>
      </c>
      <c r="O15" s="27">
        <v>2015</v>
      </c>
      <c r="P15" s="27">
        <v>2016</v>
      </c>
      <c r="Q15" s="27">
        <v>2017</v>
      </c>
      <c r="R15" s="27">
        <v>2018</v>
      </c>
      <c r="S15" s="27">
        <v>2019</v>
      </c>
      <c r="T15" s="27">
        <v>2022</v>
      </c>
      <c r="U15" s="27">
        <v>2023</v>
      </c>
      <c r="V15" s="27">
        <v>2024</v>
      </c>
    </row>
    <row r="16" spans="2:22" x14ac:dyDescent="0.3">
      <c r="B16" s="16" t="s">
        <v>53</v>
      </c>
      <c r="C16" s="20">
        <v>1563984</v>
      </c>
      <c r="D16" s="20">
        <v>1258542</v>
      </c>
      <c r="E16" s="20">
        <v>1696448</v>
      </c>
      <c r="F16" s="20">
        <v>1922048</v>
      </c>
      <c r="G16" s="20">
        <v>1841253</v>
      </c>
      <c r="H16" s="20">
        <v>2160023</v>
      </c>
      <c r="I16" s="20">
        <v>1597158</v>
      </c>
      <c r="J16" s="20">
        <v>1753314</v>
      </c>
      <c r="K16" s="20">
        <v>1828963</v>
      </c>
      <c r="L16" s="20">
        <v>2099199</v>
      </c>
      <c r="M16" s="20">
        <v>2244518</v>
      </c>
      <c r="N16" s="20">
        <v>2475815</v>
      </c>
      <c r="O16" s="20">
        <v>2454797</v>
      </c>
      <c r="P16" s="20">
        <v>2247650</v>
      </c>
      <c r="Q16" s="20">
        <v>2633271</v>
      </c>
      <c r="R16" s="20">
        <v>2568104</v>
      </c>
      <c r="S16" s="20">
        <v>2781181</v>
      </c>
      <c r="T16" s="20">
        <v>3104966</v>
      </c>
      <c r="U16" s="20">
        <v>3201041</v>
      </c>
      <c r="V16" s="44">
        <v>3394755</v>
      </c>
    </row>
    <row r="17" spans="2:22" x14ac:dyDescent="0.3">
      <c r="B17" s="16" t="s">
        <v>54</v>
      </c>
      <c r="C17" s="20">
        <v>9866319</v>
      </c>
      <c r="D17" s="20">
        <v>10448456</v>
      </c>
      <c r="E17" s="20">
        <v>10163817</v>
      </c>
      <c r="F17" s="20">
        <v>10252893</v>
      </c>
      <c r="G17" s="20">
        <v>10597464</v>
      </c>
      <c r="H17" s="20">
        <v>10488313</v>
      </c>
      <c r="I17" s="20">
        <v>11530023</v>
      </c>
      <c r="J17" s="20">
        <v>11571878</v>
      </c>
      <c r="K17" s="20">
        <v>11730065</v>
      </c>
      <c r="L17" s="20">
        <v>11803014</v>
      </c>
      <c r="M17" s="20">
        <v>12149756</v>
      </c>
      <c r="N17" s="20">
        <v>12347016</v>
      </c>
      <c r="O17" s="20">
        <v>12776542</v>
      </c>
      <c r="P17" s="20">
        <v>13375821</v>
      </c>
      <c r="Q17" s="20">
        <v>13441042</v>
      </c>
      <c r="R17" s="20">
        <v>13965079</v>
      </c>
      <c r="S17" s="20">
        <v>14378154</v>
      </c>
      <c r="T17" s="20">
        <v>15370940</v>
      </c>
      <c r="U17" s="20">
        <v>15802301</v>
      </c>
      <c r="V17" s="44">
        <v>16155080</v>
      </c>
    </row>
    <row r="18" spans="2:22" s="16" customFormat="1" x14ac:dyDescent="0.3">
      <c r="B18" s="16" t="s">
        <v>0</v>
      </c>
      <c r="C18" s="21">
        <v>11430303</v>
      </c>
      <c r="D18" s="21">
        <v>11706998</v>
      </c>
      <c r="E18" s="21">
        <v>11860264</v>
      </c>
      <c r="F18" s="21">
        <v>12174941</v>
      </c>
      <c r="G18" s="21">
        <v>12438717</v>
      </c>
      <c r="H18" s="21">
        <v>12648336</v>
      </c>
      <c r="I18" s="21">
        <v>13127181</v>
      </c>
      <c r="J18" s="21">
        <v>13325192</v>
      </c>
      <c r="K18" s="21">
        <v>13559027</v>
      </c>
      <c r="L18" s="21">
        <v>13902213</v>
      </c>
      <c r="M18" s="21">
        <v>14394274</v>
      </c>
      <c r="N18" s="21">
        <v>14822831</v>
      </c>
      <c r="O18" s="21">
        <v>15231339</v>
      </c>
      <c r="P18" s="21">
        <v>15623471</v>
      </c>
      <c r="Q18" s="21">
        <v>16074313</v>
      </c>
      <c r="R18" s="21">
        <v>16533183</v>
      </c>
      <c r="S18" s="21">
        <v>17159335</v>
      </c>
      <c r="T18" s="21">
        <v>18475906</v>
      </c>
      <c r="U18" s="21">
        <v>19003342</v>
      </c>
      <c r="V18" s="45">
        <v>19549836</v>
      </c>
    </row>
    <row r="19" spans="2:22" s="16" customFormat="1" x14ac:dyDescent="0.3">
      <c r="B19" s="27"/>
      <c r="C19" s="27">
        <v>2003</v>
      </c>
      <c r="D19" s="27">
        <v>2004</v>
      </c>
      <c r="E19" s="27">
        <v>2005</v>
      </c>
      <c r="F19" s="27">
        <v>2006</v>
      </c>
      <c r="G19" s="27">
        <v>2007</v>
      </c>
      <c r="H19" s="27">
        <v>2008</v>
      </c>
      <c r="I19" s="27">
        <v>2009</v>
      </c>
      <c r="J19" s="27">
        <v>2010</v>
      </c>
      <c r="K19" s="27">
        <v>2011</v>
      </c>
      <c r="L19" s="27">
        <v>2012</v>
      </c>
      <c r="M19" s="27">
        <v>2013</v>
      </c>
      <c r="N19" s="27">
        <v>2014</v>
      </c>
      <c r="O19" s="27">
        <v>2015</v>
      </c>
      <c r="P19" s="27">
        <v>2016</v>
      </c>
      <c r="Q19" s="27">
        <v>2017</v>
      </c>
      <c r="R19" s="27">
        <v>2018</v>
      </c>
      <c r="S19" s="27">
        <v>2019</v>
      </c>
      <c r="T19" s="27">
        <v>2022</v>
      </c>
      <c r="U19" s="27">
        <v>2023</v>
      </c>
      <c r="V19" s="27">
        <v>2024</v>
      </c>
    </row>
    <row r="20" spans="2:22" x14ac:dyDescent="0.3">
      <c r="B20" s="16" t="s">
        <v>53</v>
      </c>
      <c r="C20" s="23">
        <v>13.68</v>
      </c>
      <c r="D20" s="23">
        <v>10.75</v>
      </c>
      <c r="E20" s="23">
        <v>14.3</v>
      </c>
      <c r="F20" s="23">
        <v>15.79</v>
      </c>
      <c r="G20" s="23">
        <v>14.8</v>
      </c>
      <c r="H20" s="23">
        <v>17.079999999999998</v>
      </c>
      <c r="I20" s="23">
        <v>12.17</v>
      </c>
      <c r="J20" s="23">
        <v>13.16</v>
      </c>
      <c r="K20" s="23">
        <v>13.49</v>
      </c>
      <c r="L20" s="23">
        <v>15.1</v>
      </c>
      <c r="M20" s="23">
        <v>15.59</v>
      </c>
      <c r="N20" s="23">
        <v>16.7</v>
      </c>
      <c r="O20" s="23">
        <v>16.12</v>
      </c>
      <c r="P20" s="23">
        <v>14.39</v>
      </c>
      <c r="Q20" s="23">
        <v>16.38</v>
      </c>
      <c r="R20" s="23">
        <v>15.53</v>
      </c>
      <c r="S20" s="23">
        <v>16.21</v>
      </c>
      <c r="T20" s="23">
        <v>16.809999999999999</v>
      </c>
      <c r="U20" s="23">
        <v>16.84</v>
      </c>
      <c r="V20" s="23">
        <v>17.36</v>
      </c>
    </row>
    <row r="21" spans="2:22" x14ac:dyDescent="0.3">
      <c r="B21" s="16" t="s">
        <v>54</v>
      </c>
      <c r="C21" s="23">
        <v>86.32</v>
      </c>
      <c r="D21" s="23">
        <v>89.25</v>
      </c>
      <c r="E21" s="23">
        <v>85.7</v>
      </c>
      <c r="F21" s="23">
        <v>84.21</v>
      </c>
      <c r="G21" s="23">
        <v>85.2</v>
      </c>
      <c r="H21" s="23">
        <v>82.92</v>
      </c>
      <c r="I21" s="23">
        <v>87.83</v>
      </c>
      <c r="J21" s="23">
        <v>86.84</v>
      </c>
      <c r="K21" s="23">
        <v>86.51</v>
      </c>
      <c r="L21" s="23">
        <v>84.9</v>
      </c>
      <c r="M21" s="23">
        <v>84.41</v>
      </c>
      <c r="N21" s="23">
        <v>83.3</v>
      </c>
      <c r="O21" s="23">
        <v>83.88</v>
      </c>
      <c r="P21" s="23">
        <v>85.61</v>
      </c>
      <c r="Q21" s="23">
        <v>83.62</v>
      </c>
      <c r="R21" s="23">
        <v>84.47</v>
      </c>
      <c r="S21" s="23">
        <v>83.79</v>
      </c>
      <c r="T21" s="23">
        <v>83.19</v>
      </c>
      <c r="U21" s="23">
        <v>83.16</v>
      </c>
      <c r="V21" s="23">
        <v>82.64</v>
      </c>
    </row>
    <row r="22" spans="2:22" s="16" customFormat="1" x14ac:dyDescent="0.3">
      <c r="B22" s="16" t="s">
        <v>0</v>
      </c>
      <c r="C22" s="21">
        <v>100</v>
      </c>
      <c r="D22" s="21">
        <v>100</v>
      </c>
      <c r="E22" s="21">
        <v>100</v>
      </c>
      <c r="F22" s="21">
        <v>100</v>
      </c>
      <c r="G22" s="21">
        <v>100</v>
      </c>
      <c r="H22" s="21">
        <v>100</v>
      </c>
      <c r="I22" s="21">
        <v>100</v>
      </c>
      <c r="J22" s="21">
        <v>100</v>
      </c>
      <c r="K22" s="21">
        <v>100</v>
      </c>
      <c r="L22" s="21">
        <v>100</v>
      </c>
      <c r="M22" s="21">
        <v>100</v>
      </c>
      <c r="N22" s="21">
        <v>100</v>
      </c>
      <c r="O22" s="21">
        <v>100</v>
      </c>
      <c r="P22" s="21">
        <v>100</v>
      </c>
      <c r="Q22" s="21">
        <v>100</v>
      </c>
      <c r="R22" s="21">
        <v>100</v>
      </c>
      <c r="S22" s="21">
        <v>100</v>
      </c>
      <c r="T22" s="21">
        <v>100</v>
      </c>
      <c r="U22" s="21">
        <v>100</v>
      </c>
      <c r="V22" s="24">
        <f>SUM(V20:V21)</f>
        <v>100</v>
      </c>
    </row>
    <row r="24" spans="2:22" x14ac:dyDescent="0.3">
      <c r="B24" s="16" t="s">
        <v>207</v>
      </c>
    </row>
    <row r="25" spans="2:22" s="16" customFormat="1" x14ac:dyDescent="0.3">
      <c r="B25" s="27"/>
      <c r="C25" s="27">
        <v>2003</v>
      </c>
      <c r="D25" s="27">
        <v>2004</v>
      </c>
      <c r="E25" s="27">
        <v>2005</v>
      </c>
      <c r="F25" s="27">
        <v>2006</v>
      </c>
      <c r="G25" s="27">
        <v>2007</v>
      </c>
      <c r="H25" s="27">
        <v>2008</v>
      </c>
      <c r="I25" s="27">
        <v>2009</v>
      </c>
      <c r="J25" s="27">
        <v>2010</v>
      </c>
      <c r="K25" s="27">
        <v>2011</v>
      </c>
      <c r="L25" s="27">
        <v>2012</v>
      </c>
      <c r="M25" s="27">
        <v>2013</v>
      </c>
      <c r="N25" s="27">
        <v>2014</v>
      </c>
      <c r="O25" s="27">
        <v>2015</v>
      </c>
      <c r="P25" s="27">
        <v>2016</v>
      </c>
      <c r="Q25" s="27">
        <v>2017</v>
      </c>
      <c r="R25" s="27">
        <v>2018</v>
      </c>
      <c r="S25" s="27">
        <v>2019</v>
      </c>
      <c r="T25" s="27">
        <v>2022</v>
      </c>
      <c r="U25" s="27">
        <v>2023</v>
      </c>
      <c r="V25" s="27">
        <v>2024</v>
      </c>
    </row>
    <row r="26" spans="2:22" x14ac:dyDescent="0.3">
      <c r="B26" s="16" t="s">
        <v>53</v>
      </c>
      <c r="C26" s="20">
        <v>2595752</v>
      </c>
      <c r="D26" s="20">
        <v>1758650</v>
      </c>
      <c r="E26" s="20">
        <v>2676138</v>
      </c>
      <c r="F26" s="20">
        <v>2392095</v>
      </c>
      <c r="G26" s="20">
        <v>2487188</v>
      </c>
      <c r="H26" s="20">
        <v>2721013</v>
      </c>
      <c r="I26" s="20">
        <v>2210466</v>
      </c>
      <c r="J26" s="20">
        <v>2267814</v>
      </c>
      <c r="K26" s="20">
        <v>2269369</v>
      </c>
      <c r="L26" s="20">
        <v>2708551</v>
      </c>
      <c r="M26" s="20">
        <v>2720061</v>
      </c>
      <c r="N26" s="20">
        <v>2895637</v>
      </c>
      <c r="O26" s="20">
        <v>2963031</v>
      </c>
      <c r="P26" s="20">
        <v>2956654</v>
      </c>
      <c r="Q26" s="20">
        <v>3194675</v>
      </c>
      <c r="R26" s="20">
        <v>3119445</v>
      </c>
      <c r="S26" s="20">
        <v>3069777</v>
      </c>
      <c r="T26" s="20">
        <v>3170926</v>
      </c>
      <c r="U26" s="20">
        <v>3219295</v>
      </c>
      <c r="V26" s="44">
        <v>3469890</v>
      </c>
    </row>
    <row r="27" spans="2:22" x14ac:dyDescent="0.3">
      <c r="B27" s="16" t="s">
        <v>54</v>
      </c>
      <c r="C27" s="20">
        <v>8836005</v>
      </c>
      <c r="D27" s="20">
        <v>9948730</v>
      </c>
      <c r="E27" s="20">
        <v>9185336</v>
      </c>
      <c r="F27" s="20">
        <v>9778817</v>
      </c>
      <c r="G27" s="20">
        <v>9945439</v>
      </c>
      <c r="H27" s="20">
        <v>9901750</v>
      </c>
      <c r="I27" s="20">
        <v>10916716</v>
      </c>
      <c r="J27" s="20">
        <v>11066708</v>
      </c>
      <c r="K27" s="20">
        <v>11389690</v>
      </c>
      <c r="L27" s="20">
        <v>11180595</v>
      </c>
      <c r="M27" s="20">
        <v>11669284</v>
      </c>
      <c r="N27" s="20">
        <v>11891383</v>
      </c>
      <c r="O27" s="20">
        <v>12262434</v>
      </c>
      <c r="P27" s="20">
        <v>12611120</v>
      </c>
      <c r="Q27" s="20">
        <v>12843416</v>
      </c>
      <c r="R27" s="20">
        <v>13369110</v>
      </c>
      <c r="S27" s="20">
        <v>14089558</v>
      </c>
      <c r="T27" s="20">
        <v>15304980</v>
      </c>
      <c r="U27" s="20">
        <v>15784047</v>
      </c>
      <c r="V27" s="44">
        <v>16079945</v>
      </c>
    </row>
    <row r="28" spans="2:22" s="16" customFormat="1" x14ac:dyDescent="0.3">
      <c r="B28" s="16" t="s">
        <v>0</v>
      </c>
      <c r="C28" s="21">
        <v>11431756</v>
      </c>
      <c r="D28" s="21">
        <v>11707380</v>
      </c>
      <c r="E28" s="21">
        <v>11861475</v>
      </c>
      <c r="F28" s="21">
        <v>12170911</v>
      </c>
      <c r="G28" s="21">
        <v>12432627</v>
      </c>
      <c r="H28" s="21">
        <v>12622762</v>
      </c>
      <c r="I28" s="21">
        <v>13127181</v>
      </c>
      <c r="J28" s="21">
        <v>13334522</v>
      </c>
      <c r="K28" s="21">
        <v>13659060</v>
      </c>
      <c r="L28" s="21">
        <v>13889146</v>
      </c>
      <c r="M28" s="21">
        <v>14389344</v>
      </c>
      <c r="N28" s="21">
        <v>14787020</v>
      </c>
      <c r="O28" s="21">
        <v>15225465</v>
      </c>
      <c r="P28" s="21">
        <v>15567775</v>
      </c>
      <c r="Q28" s="21">
        <v>16038091</v>
      </c>
      <c r="R28" s="21">
        <v>16488555</v>
      </c>
      <c r="S28" s="21">
        <v>17159335</v>
      </c>
      <c r="T28" s="21">
        <v>18475906</v>
      </c>
      <c r="U28" s="21">
        <v>19003342</v>
      </c>
      <c r="V28" s="45">
        <v>19549836</v>
      </c>
    </row>
    <row r="29" spans="2:22" s="16" customFormat="1" x14ac:dyDescent="0.3">
      <c r="B29" s="27"/>
      <c r="C29" s="27">
        <v>2003</v>
      </c>
      <c r="D29" s="27">
        <v>2004</v>
      </c>
      <c r="E29" s="27">
        <v>2005</v>
      </c>
      <c r="F29" s="27">
        <v>2006</v>
      </c>
      <c r="G29" s="27">
        <v>2007</v>
      </c>
      <c r="H29" s="27">
        <v>2008</v>
      </c>
      <c r="I29" s="27">
        <v>2009</v>
      </c>
      <c r="J29" s="27">
        <v>2010</v>
      </c>
      <c r="K29" s="27">
        <v>2011</v>
      </c>
      <c r="L29" s="27">
        <v>2012</v>
      </c>
      <c r="M29" s="27">
        <v>2013</v>
      </c>
      <c r="N29" s="27">
        <v>2014</v>
      </c>
      <c r="O29" s="27">
        <v>2015</v>
      </c>
      <c r="P29" s="27">
        <v>2016</v>
      </c>
      <c r="Q29" s="27">
        <v>2017</v>
      </c>
      <c r="R29" s="27">
        <v>2018</v>
      </c>
      <c r="S29" s="27">
        <v>2019</v>
      </c>
      <c r="T29" s="27">
        <v>2022</v>
      </c>
      <c r="U29" s="27">
        <v>2023</v>
      </c>
      <c r="V29" s="27">
        <v>2024</v>
      </c>
    </row>
    <row r="30" spans="2:22" x14ac:dyDescent="0.3">
      <c r="B30" s="16" t="s">
        <v>53</v>
      </c>
      <c r="C30" s="23">
        <v>22.71</v>
      </c>
      <c r="D30" s="23">
        <v>15.02</v>
      </c>
      <c r="E30" s="23">
        <v>22.56</v>
      </c>
      <c r="F30" s="23">
        <v>19.649999999999999</v>
      </c>
      <c r="G30" s="23">
        <v>20.010000000000002</v>
      </c>
      <c r="H30" s="23">
        <v>21.56</v>
      </c>
      <c r="I30" s="23">
        <v>16.84</v>
      </c>
      <c r="J30" s="23">
        <v>17.010000000000002</v>
      </c>
      <c r="K30" s="23">
        <v>16.61</v>
      </c>
      <c r="L30" s="23">
        <v>19.5</v>
      </c>
      <c r="M30" s="23">
        <v>18.899999999999999</v>
      </c>
      <c r="N30" s="23">
        <v>19.579999999999998</v>
      </c>
      <c r="O30" s="23">
        <v>19.46</v>
      </c>
      <c r="P30" s="23">
        <v>18.989999999999998</v>
      </c>
      <c r="Q30" s="23">
        <v>19.920000000000002</v>
      </c>
      <c r="R30" s="23">
        <v>18.920000000000002</v>
      </c>
      <c r="S30" s="23">
        <v>17.89</v>
      </c>
      <c r="T30" s="23">
        <v>17.16</v>
      </c>
      <c r="U30" s="23">
        <v>16.940000000000001</v>
      </c>
      <c r="V30" s="23">
        <v>17.75</v>
      </c>
    </row>
    <row r="31" spans="2:22" x14ac:dyDescent="0.3">
      <c r="B31" s="16" t="s">
        <v>54</v>
      </c>
      <c r="C31" s="23">
        <v>77.290000000000006</v>
      </c>
      <c r="D31" s="23">
        <v>84.98</v>
      </c>
      <c r="E31" s="23">
        <v>77.44</v>
      </c>
      <c r="F31" s="23">
        <v>80.349999999999994</v>
      </c>
      <c r="G31" s="23">
        <v>79.989999999999995</v>
      </c>
      <c r="H31" s="23">
        <v>78.44</v>
      </c>
      <c r="I31" s="23">
        <v>83.16</v>
      </c>
      <c r="J31" s="23">
        <v>82.99</v>
      </c>
      <c r="K31" s="23">
        <v>83.39</v>
      </c>
      <c r="L31" s="23">
        <v>80.5</v>
      </c>
      <c r="M31" s="23">
        <v>81.099999999999994</v>
      </c>
      <c r="N31" s="23">
        <v>80.42</v>
      </c>
      <c r="O31" s="23">
        <v>80.540000000000006</v>
      </c>
      <c r="P31" s="23">
        <v>81.010000000000005</v>
      </c>
      <c r="Q31" s="23">
        <v>80.08</v>
      </c>
      <c r="R31" s="23">
        <v>81.08</v>
      </c>
      <c r="S31" s="23">
        <v>82.11</v>
      </c>
      <c r="T31" s="23">
        <v>82.84</v>
      </c>
      <c r="U31" s="23">
        <v>83.06</v>
      </c>
      <c r="V31" s="23">
        <v>82.25</v>
      </c>
    </row>
    <row r="32" spans="2:22" s="16" customFormat="1" x14ac:dyDescent="0.3">
      <c r="B32" s="16" t="s">
        <v>0</v>
      </c>
      <c r="C32" s="21">
        <v>100</v>
      </c>
      <c r="D32" s="21">
        <v>100</v>
      </c>
      <c r="E32" s="21">
        <v>100</v>
      </c>
      <c r="F32" s="21">
        <v>100</v>
      </c>
      <c r="G32" s="21">
        <v>100</v>
      </c>
      <c r="H32" s="21">
        <v>100</v>
      </c>
      <c r="I32" s="21">
        <v>100</v>
      </c>
      <c r="J32" s="21">
        <v>100</v>
      </c>
      <c r="K32" s="21">
        <v>100</v>
      </c>
      <c r="L32" s="21">
        <v>100</v>
      </c>
      <c r="M32" s="21">
        <v>100</v>
      </c>
      <c r="N32" s="21">
        <v>100</v>
      </c>
      <c r="O32" s="21">
        <v>100</v>
      </c>
      <c r="P32" s="21">
        <v>100</v>
      </c>
      <c r="Q32" s="21">
        <v>100</v>
      </c>
      <c r="R32" s="21">
        <v>100</v>
      </c>
      <c r="S32" s="21">
        <v>100</v>
      </c>
      <c r="T32" s="21">
        <v>100</v>
      </c>
      <c r="U32" s="21">
        <v>100</v>
      </c>
      <c r="V32" s="24">
        <f>SUM(V30:V31)</f>
        <v>100</v>
      </c>
    </row>
    <row r="34" spans="2:22" x14ac:dyDescent="0.3">
      <c r="B34" s="16" t="s">
        <v>208</v>
      </c>
    </row>
    <row r="35" spans="2:22" s="16" customFormat="1" x14ac:dyDescent="0.3">
      <c r="B35" s="27"/>
      <c r="C35" s="27">
        <v>2003</v>
      </c>
      <c r="D35" s="27">
        <v>2004</v>
      </c>
      <c r="E35" s="27">
        <v>2005</v>
      </c>
      <c r="F35" s="27">
        <v>2006</v>
      </c>
      <c r="G35" s="27">
        <v>2007</v>
      </c>
      <c r="H35" s="27">
        <v>2008</v>
      </c>
      <c r="I35" s="27">
        <v>2009</v>
      </c>
      <c r="J35" s="27">
        <v>2010</v>
      </c>
      <c r="K35" s="27">
        <v>2011</v>
      </c>
      <c r="L35" s="27">
        <v>2012</v>
      </c>
      <c r="M35" s="27">
        <v>2013</v>
      </c>
      <c r="N35" s="27">
        <v>2014</v>
      </c>
      <c r="O35" s="27">
        <v>2015</v>
      </c>
      <c r="P35" s="27">
        <v>2016</v>
      </c>
      <c r="Q35" s="27">
        <v>2017</v>
      </c>
      <c r="R35" s="27">
        <v>2018</v>
      </c>
      <c r="S35" s="27">
        <v>2019</v>
      </c>
      <c r="T35" s="27">
        <v>2022</v>
      </c>
      <c r="U35" s="27">
        <v>2023</v>
      </c>
      <c r="V35" s="27">
        <v>2024</v>
      </c>
    </row>
    <row r="36" spans="2:22" x14ac:dyDescent="0.3">
      <c r="B36" s="16" t="s">
        <v>53</v>
      </c>
      <c r="C36" s="20">
        <v>1784413</v>
      </c>
      <c r="D36" s="20">
        <v>1326350</v>
      </c>
      <c r="E36" s="20">
        <v>2071667</v>
      </c>
      <c r="F36" s="20">
        <v>2074919</v>
      </c>
      <c r="G36" s="20">
        <v>2311169</v>
      </c>
      <c r="H36" s="20">
        <v>2730228</v>
      </c>
      <c r="I36" s="20">
        <v>3015575</v>
      </c>
      <c r="J36" s="20">
        <v>3186706</v>
      </c>
      <c r="K36" s="20">
        <v>3916328</v>
      </c>
      <c r="L36" s="20">
        <v>4307034</v>
      </c>
      <c r="M36" s="20">
        <v>4831778</v>
      </c>
      <c r="N36" s="20">
        <v>5037964</v>
      </c>
      <c r="O36" s="20">
        <v>4690888</v>
      </c>
      <c r="P36" s="20">
        <v>4733005</v>
      </c>
      <c r="Q36" s="20">
        <v>5268268</v>
      </c>
      <c r="R36" s="20">
        <v>5396858</v>
      </c>
      <c r="S36" s="20">
        <v>5396346</v>
      </c>
      <c r="T36" s="20">
        <v>6055761</v>
      </c>
      <c r="U36" s="20">
        <v>6797872</v>
      </c>
      <c r="V36" s="44">
        <v>7193861</v>
      </c>
    </row>
    <row r="37" spans="2:22" x14ac:dyDescent="0.3">
      <c r="B37" s="16" t="s">
        <v>54</v>
      </c>
      <c r="C37" s="20">
        <v>9643302</v>
      </c>
      <c r="D37" s="20">
        <v>10380311</v>
      </c>
      <c r="E37" s="20">
        <v>9782860</v>
      </c>
      <c r="F37" s="20">
        <v>10091424</v>
      </c>
      <c r="G37" s="20">
        <v>10096226</v>
      </c>
      <c r="H37" s="20">
        <v>9907659</v>
      </c>
      <c r="I37" s="20">
        <v>10112821</v>
      </c>
      <c r="J37" s="20">
        <v>10047187</v>
      </c>
      <c r="K37" s="20">
        <v>9673950</v>
      </c>
      <c r="L37" s="20">
        <v>9585049</v>
      </c>
      <c r="M37" s="20">
        <v>9550154</v>
      </c>
      <c r="N37" s="20">
        <v>9724966</v>
      </c>
      <c r="O37" s="20">
        <v>10480993</v>
      </c>
      <c r="P37" s="20">
        <v>10872403</v>
      </c>
      <c r="Q37" s="20">
        <v>10789933</v>
      </c>
      <c r="R37" s="20">
        <v>11129043</v>
      </c>
      <c r="S37" s="20">
        <v>11762990</v>
      </c>
      <c r="T37" s="20">
        <v>12420145</v>
      </c>
      <c r="U37" s="20">
        <v>12205470</v>
      </c>
      <c r="V37" s="44">
        <v>12355975</v>
      </c>
    </row>
    <row r="38" spans="2:22" s="16" customFormat="1" x14ac:dyDescent="0.3">
      <c r="B38" s="16" t="s">
        <v>0</v>
      </c>
      <c r="C38" s="21">
        <v>11427715</v>
      </c>
      <c r="D38" s="21">
        <v>11706661</v>
      </c>
      <c r="E38" s="21">
        <v>11854527</v>
      </c>
      <c r="F38" s="21">
        <v>12166343</v>
      </c>
      <c r="G38" s="21">
        <v>12407395</v>
      </c>
      <c r="H38" s="21">
        <v>12637887</v>
      </c>
      <c r="I38" s="21">
        <v>13128396</v>
      </c>
      <c r="J38" s="21">
        <v>13233894</v>
      </c>
      <c r="K38" s="21">
        <v>13590278</v>
      </c>
      <c r="L38" s="21">
        <v>13892083</v>
      </c>
      <c r="M38" s="21">
        <v>14381932</v>
      </c>
      <c r="N38" s="21">
        <v>14762930</v>
      </c>
      <c r="O38" s="21">
        <v>15171882</v>
      </c>
      <c r="P38" s="21">
        <v>15605408</v>
      </c>
      <c r="Q38" s="21">
        <v>16058201</v>
      </c>
      <c r="R38" s="21">
        <v>16525901</v>
      </c>
      <c r="S38" s="21">
        <v>17159335</v>
      </c>
      <c r="T38" s="21">
        <v>18475906</v>
      </c>
      <c r="U38" s="21">
        <v>19003342</v>
      </c>
      <c r="V38" s="45">
        <v>19549836</v>
      </c>
    </row>
    <row r="39" spans="2:22" s="16" customFormat="1" x14ac:dyDescent="0.3">
      <c r="B39" s="27"/>
      <c r="C39" s="27">
        <v>2003</v>
      </c>
      <c r="D39" s="27">
        <v>2004</v>
      </c>
      <c r="E39" s="27">
        <v>2005</v>
      </c>
      <c r="F39" s="27">
        <v>2006</v>
      </c>
      <c r="G39" s="27">
        <v>2007</v>
      </c>
      <c r="H39" s="27">
        <v>2008</v>
      </c>
      <c r="I39" s="27">
        <v>2009</v>
      </c>
      <c r="J39" s="27">
        <v>2010</v>
      </c>
      <c r="K39" s="27">
        <v>2011</v>
      </c>
      <c r="L39" s="27">
        <v>2012</v>
      </c>
      <c r="M39" s="27">
        <v>2013</v>
      </c>
      <c r="N39" s="27">
        <v>2014</v>
      </c>
      <c r="O39" s="27">
        <v>2015</v>
      </c>
      <c r="P39" s="27">
        <v>2016</v>
      </c>
      <c r="Q39" s="27">
        <v>2017</v>
      </c>
      <c r="R39" s="27">
        <v>2018</v>
      </c>
      <c r="S39" s="27">
        <v>2019</v>
      </c>
      <c r="T39" s="27">
        <v>2022</v>
      </c>
      <c r="U39" s="27">
        <v>2023</v>
      </c>
      <c r="V39" s="27">
        <v>2024</v>
      </c>
    </row>
    <row r="40" spans="2:22" x14ac:dyDescent="0.3">
      <c r="B40" s="16" t="s">
        <v>53</v>
      </c>
      <c r="C40" s="23">
        <v>15.61</v>
      </c>
      <c r="D40" s="23">
        <v>11.33</v>
      </c>
      <c r="E40" s="23">
        <v>17.48</v>
      </c>
      <c r="F40" s="23">
        <v>17.05</v>
      </c>
      <c r="G40" s="23">
        <v>18.63</v>
      </c>
      <c r="H40" s="23">
        <v>21.6</v>
      </c>
      <c r="I40" s="23">
        <v>22.97</v>
      </c>
      <c r="J40" s="23">
        <v>24.08</v>
      </c>
      <c r="K40" s="23">
        <v>28.82</v>
      </c>
      <c r="L40" s="23">
        <v>31</v>
      </c>
      <c r="M40" s="23">
        <v>33.6</v>
      </c>
      <c r="N40" s="23">
        <v>34.130000000000003</v>
      </c>
      <c r="O40" s="23">
        <v>30.92</v>
      </c>
      <c r="P40" s="23">
        <v>30.33</v>
      </c>
      <c r="Q40" s="23">
        <v>32.81</v>
      </c>
      <c r="R40" s="23">
        <v>32.659999999999997</v>
      </c>
      <c r="S40" s="23">
        <v>31.45</v>
      </c>
      <c r="T40" s="23">
        <v>32.78</v>
      </c>
      <c r="U40" s="23">
        <v>35.770000000000003</v>
      </c>
      <c r="V40" s="15">
        <v>36.799999999999997</v>
      </c>
    </row>
    <row r="41" spans="2:22" x14ac:dyDescent="0.3">
      <c r="B41" s="16" t="s">
        <v>54</v>
      </c>
      <c r="C41" s="23">
        <v>84.39</v>
      </c>
      <c r="D41" s="23">
        <v>88.67</v>
      </c>
      <c r="E41" s="23">
        <v>82.52</v>
      </c>
      <c r="F41" s="23">
        <v>82.95</v>
      </c>
      <c r="G41" s="23">
        <v>81.37</v>
      </c>
      <c r="H41" s="23">
        <v>78.400000000000006</v>
      </c>
      <c r="I41" s="23">
        <v>77.03</v>
      </c>
      <c r="J41" s="23">
        <v>75.92</v>
      </c>
      <c r="K41" s="23">
        <v>71.180000000000007</v>
      </c>
      <c r="L41" s="23">
        <v>69</v>
      </c>
      <c r="M41" s="23">
        <v>66.400000000000006</v>
      </c>
      <c r="N41" s="23">
        <v>65.87</v>
      </c>
      <c r="O41" s="23">
        <v>69.08</v>
      </c>
      <c r="P41" s="23">
        <v>69.67</v>
      </c>
      <c r="Q41" s="23">
        <v>67.19</v>
      </c>
      <c r="R41" s="23">
        <v>67.34</v>
      </c>
      <c r="S41" s="23">
        <v>68.55</v>
      </c>
      <c r="T41" s="23">
        <v>67.22</v>
      </c>
      <c r="U41" s="23">
        <v>64.23</v>
      </c>
      <c r="V41" s="15">
        <v>63.2</v>
      </c>
    </row>
    <row r="42" spans="2:22" s="16" customFormat="1" x14ac:dyDescent="0.3">
      <c r="B42" s="16" t="s">
        <v>0</v>
      </c>
      <c r="C42" s="21">
        <v>100</v>
      </c>
      <c r="D42" s="21">
        <v>100</v>
      </c>
      <c r="E42" s="21">
        <v>100</v>
      </c>
      <c r="F42" s="21">
        <v>100</v>
      </c>
      <c r="G42" s="21">
        <v>100</v>
      </c>
      <c r="H42" s="21">
        <v>100</v>
      </c>
      <c r="I42" s="21">
        <v>100</v>
      </c>
      <c r="J42" s="21">
        <v>100</v>
      </c>
      <c r="K42" s="21">
        <v>100</v>
      </c>
      <c r="L42" s="21">
        <v>100</v>
      </c>
      <c r="M42" s="21">
        <v>100</v>
      </c>
      <c r="N42" s="21">
        <v>100</v>
      </c>
      <c r="O42" s="21">
        <v>100</v>
      </c>
      <c r="P42" s="21">
        <v>100</v>
      </c>
      <c r="Q42" s="21">
        <v>100</v>
      </c>
      <c r="R42" s="21">
        <v>100</v>
      </c>
      <c r="S42" s="21">
        <v>100</v>
      </c>
      <c r="T42" s="21">
        <v>100</v>
      </c>
      <c r="U42" s="21">
        <v>100</v>
      </c>
      <c r="V42" s="16">
        <f>SUM(V40:V41)</f>
        <v>100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1FC9-221A-413A-B1F0-C29E063756C0}">
  <sheetPr codeName="Sheet40"/>
  <dimension ref="B2:Y16"/>
  <sheetViews>
    <sheetView topLeftCell="A18" workbookViewId="0">
      <selection activeCell="Q29" sqref="Q29"/>
    </sheetView>
  </sheetViews>
  <sheetFormatPr defaultColWidth="8.88671875" defaultRowHeight="13.8" x14ac:dyDescent="0.3"/>
  <cols>
    <col min="1" max="1" width="8.88671875" style="15"/>
    <col min="2" max="2" width="16.33203125" style="16" customWidth="1"/>
    <col min="3" max="24" width="12.109375" style="15" customWidth="1"/>
    <col min="25" max="25" width="13.5546875" style="15" bestFit="1" customWidth="1"/>
    <col min="26" max="16384" width="8.88671875" style="15"/>
  </cols>
  <sheetData>
    <row r="2" spans="2:25" ht="15.6" x14ac:dyDescent="0.3">
      <c r="B2" s="60" t="s">
        <v>268</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56</v>
      </c>
      <c r="C5" s="20">
        <v>6088489</v>
      </c>
      <c r="D5" s="20">
        <v>5965503</v>
      </c>
      <c r="E5" s="20">
        <v>5263058</v>
      </c>
      <c r="F5" s="20">
        <v>4152421</v>
      </c>
      <c r="G5" s="20">
        <v>3542689</v>
      </c>
      <c r="H5" s="20">
        <v>2968111</v>
      </c>
      <c r="I5" s="20">
        <v>2576426</v>
      </c>
      <c r="J5" s="20">
        <v>1933196</v>
      </c>
      <c r="K5" s="20">
        <v>1404627</v>
      </c>
      <c r="L5" s="20">
        <v>1175186</v>
      </c>
      <c r="M5" s="20">
        <v>879849</v>
      </c>
      <c r="N5" s="20">
        <v>712910</v>
      </c>
      <c r="O5" s="20">
        <v>606403</v>
      </c>
      <c r="P5" s="20">
        <v>520048</v>
      </c>
      <c r="Q5" s="20">
        <v>529928</v>
      </c>
      <c r="R5" s="20">
        <v>552873</v>
      </c>
      <c r="S5" s="20">
        <v>552316</v>
      </c>
      <c r="T5" s="20">
        <v>654804</v>
      </c>
      <c r="U5" s="20">
        <v>313498</v>
      </c>
      <c r="V5" s="20">
        <v>394458</v>
      </c>
      <c r="W5" s="20">
        <v>760037</v>
      </c>
      <c r="X5" s="20">
        <v>714921</v>
      </c>
      <c r="Y5" s="44">
        <v>761387</v>
      </c>
    </row>
    <row r="6" spans="2:25" x14ac:dyDescent="0.3">
      <c r="B6" s="16" t="s">
        <v>88</v>
      </c>
      <c r="C6" s="20">
        <v>1144380</v>
      </c>
      <c r="D6" s="20">
        <v>813419</v>
      </c>
      <c r="E6" s="20">
        <v>629204</v>
      </c>
      <c r="F6" s="20">
        <v>410250</v>
      </c>
      <c r="G6" s="20">
        <v>349947</v>
      </c>
      <c r="H6" s="20">
        <v>235731</v>
      </c>
      <c r="I6" s="20">
        <v>217592</v>
      </c>
      <c r="J6" s="20">
        <v>112220</v>
      </c>
      <c r="K6" s="20">
        <v>113757</v>
      </c>
      <c r="L6" s="20">
        <v>101150</v>
      </c>
      <c r="M6" s="20">
        <v>42078</v>
      </c>
      <c r="N6" s="20">
        <v>30077</v>
      </c>
      <c r="O6" s="20">
        <v>32390</v>
      </c>
      <c r="P6" s="20">
        <v>14928</v>
      </c>
      <c r="Q6" s="20">
        <v>17425</v>
      </c>
      <c r="R6" s="20">
        <v>20518</v>
      </c>
      <c r="S6" s="20">
        <v>12172</v>
      </c>
      <c r="T6" s="20">
        <v>10509</v>
      </c>
      <c r="U6" s="20">
        <v>92410</v>
      </c>
      <c r="V6" s="20">
        <v>91695</v>
      </c>
      <c r="W6" s="20">
        <v>19112</v>
      </c>
      <c r="X6" s="20">
        <v>11576</v>
      </c>
      <c r="Y6" s="44">
        <v>10988</v>
      </c>
    </row>
    <row r="7" spans="2:25" x14ac:dyDescent="0.3">
      <c r="B7" s="16" t="s">
        <v>89</v>
      </c>
      <c r="C7" s="20">
        <v>2232575</v>
      </c>
      <c r="D7" s="20">
        <v>2804733</v>
      </c>
      <c r="E7" s="20">
        <v>3806200</v>
      </c>
      <c r="F7" s="20">
        <v>5281891</v>
      </c>
      <c r="G7" s="20">
        <v>6287170</v>
      </c>
      <c r="H7" s="20">
        <v>7220527</v>
      </c>
      <c r="I7" s="20">
        <v>7889925</v>
      </c>
      <c r="J7" s="20">
        <v>8906504</v>
      </c>
      <c r="K7" s="20">
        <v>9527626</v>
      </c>
      <c r="L7" s="20">
        <v>10370249</v>
      </c>
      <c r="M7" s="20">
        <v>11148929</v>
      </c>
      <c r="N7" s="20">
        <v>11775953</v>
      </c>
      <c r="O7" s="20">
        <v>12273032</v>
      </c>
      <c r="P7" s="20">
        <v>12958285</v>
      </c>
      <c r="Q7" s="20">
        <v>13530170</v>
      </c>
      <c r="R7" s="20">
        <v>14117762</v>
      </c>
      <c r="S7" s="20">
        <v>14720791</v>
      </c>
      <c r="T7" s="20">
        <v>15071803</v>
      </c>
      <c r="U7" s="20">
        <v>15555532</v>
      </c>
      <c r="V7" s="20">
        <v>16280603</v>
      </c>
      <c r="W7" s="20">
        <v>16384271</v>
      </c>
      <c r="X7" s="20">
        <v>17337479</v>
      </c>
      <c r="Y7" s="44">
        <v>18141522</v>
      </c>
    </row>
    <row r="8" spans="2:25" x14ac:dyDescent="0.3">
      <c r="B8" s="16" t="s">
        <v>90</v>
      </c>
      <c r="C8" s="20">
        <v>1696415</v>
      </c>
      <c r="D8" s="20">
        <v>1861963</v>
      </c>
      <c r="E8" s="20">
        <v>2006865</v>
      </c>
      <c r="F8" s="20">
        <v>2112424</v>
      </c>
      <c r="G8" s="20">
        <v>2039565</v>
      </c>
      <c r="H8" s="20">
        <v>2024364</v>
      </c>
      <c r="I8" s="20">
        <v>2064689</v>
      </c>
      <c r="J8" s="20">
        <v>2044028</v>
      </c>
      <c r="K8" s="20">
        <v>2080711</v>
      </c>
      <c r="L8" s="20">
        <v>1988057</v>
      </c>
      <c r="M8" s="20">
        <v>1966895</v>
      </c>
      <c r="N8" s="20">
        <v>1875040</v>
      </c>
      <c r="O8" s="20">
        <v>1872116</v>
      </c>
      <c r="P8" s="20">
        <v>1674949</v>
      </c>
      <c r="Q8" s="20">
        <v>1483816</v>
      </c>
      <c r="R8" s="20">
        <v>1315948</v>
      </c>
      <c r="S8" s="20">
        <v>1163576</v>
      </c>
      <c r="T8" s="20">
        <v>1422220</v>
      </c>
      <c r="U8" s="20">
        <v>1433196</v>
      </c>
      <c r="V8" s="20">
        <v>1163149</v>
      </c>
      <c r="W8" s="20">
        <v>1312485</v>
      </c>
      <c r="X8" s="20">
        <v>939366</v>
      </c>
      <c r="Y8" s="44">
        <v>635939</v>
      </c>
    </row>
    <row r="9" spans="2:25" s="16" customFormat="1" x14ac:dyDescent="0.3">
      <c r="B9" s="16" t="s">
        <v>0</v>
      </c>
      <c r="C9" s="21">
        <v>11161859</v>
      </c>
      <c r="D9" s="21">
        <v>11445618</v>
      </c>
      <c r="E9" s="21">
        <v>11705327</v>
      </c>
      <c r="F9" s="21">
        <v>11956986</v>
      </c>
      <c r="G9" s="21">
        <v>12219371</v>
      </c>
      <c r="H9" s="21">
        <v>12448733</v>
      </c>
      <c r="I9" s="21">
        <v>12748631</v>
      </c>
      <c r="J9" s="21">
        <v>12995949</v>
      </c>
      <c r="K9" s="21">
        <v>13126721</v>
      </c>
      <c r="L9" s="21">
        <v>13634642</v>
      </c>
      <c r="M9" s="21">
        <v>14037751</v>
      </c>
      <c r="N9" s="21">
        <v>14393980</v>
      </c>
      <c r="O9" s="21">
        <v>14783941</v>
      </c>
      <c r="P9" s="21">
        <v>15168208</v>
      </c>
      <c r="Q9" s="21">
        <v>15561339</v>
      </c>
      <c r="R9" s="21">
        <v>16007101</v>
      </c>
      <c r="S9" s="21">
        <v>16448854</v>
      </c>
      <c r="T9" s="21">
        <v>17159335</v>
      </c>
      <c r="U9" s="21">
        <v>17394635</v>
      </c>
      <c r="V9" s="21">
        <v>17929905</v>
      </c>
      <c r="W9" s="21">
        <v>18475906</v>
      </c>
      <c r="X9" s="21">
        <v>19003342</v>
      </c>
      <c r="Y9" s="45">
        <v>19549836</v>
      </c>
    </row>
    <row r="11" spans="2:25" s="16" customFormat="1" x14ac:dyDescent="0.3">
      <c r="B11" s="27"/>
      <c r="C11" s="27">
        <v>2002</v>
      </c>
      <c r="D11" s="27">
        <v>2003</v>
      </c>
      <c r="E11" s="27">
        <v>2004</v>
      </c>
      <c r="F11" s="27">
        <v>2005</v>
      </c>
      <c r="G11" s="27">
        <v>2006</v>
      </c>
      <c r="H11" s="27">
        <v>2007</v>
      </c>
      <c r="I11" s="27">
        <v>2008</v>
      </c>
      <c r="J11" s="27">
        <v>2009</v>
      </c>
      <c r="K11" s="27">
        <v>2010</v>
      </c>
      <c r="L11" s="27">
        <v>2011</v>
      </c>
      <c r="M11" s="27">
        <v>2012</v>
      </c>
      <c r="N11" s="27">
        <v>2013</v>
      </c>
      <c r="O11" s="27">
        <v>2014</v>
      </c>
      <c r="P11" s="27">
        <v>2015</v>
      </c>
      <c r="Q11" s="27">
        <v>2016</v>
      </c>
      <c r="R11" s="27">
        <v>2017</v>
      </c>
      <c r="S11" s="27">
        <v>2018</v>
      </c>
      <c r="T11" s="27">
        <v>2019</v>
      </c>
      <c r="U11" s="27">
        <v>2020</v>
      </c>
      <c r="V11" s="27">
        <v>2021</v>
      </c>
      <c r="W11" s="27">
        <v>2022</v>
      </c>
      <c r="X11" s="27">
        <v>2023</v>
      </c>
      <c r="Y11" s="27">
        <v>2024</v>
      </c>
    </row>
    <row r="12" spans="2:25" x14ac:dyDescent="0.3">
      <c r="B12" s="16" t="s">
        <v>56</v>
      </c>
      <c r="C12" s="23">
        <v>54.55</v>
      </c>
      <c r="D12" s="23">
        <v>52.12</v>
      </c>
      <c r="E12" s="23">
        <v>44.96</v>
      </c>
      <c r="F12" s="23">
        <v>34.729999999999997</v>
      </c>
      <c r="G12" s="23">
        <v>28.99</v>
      </c>
      <c r="H12" s="23">
        <v>23.84</v>
      </c>
      <c r="I12" s="23">
        <v>20.21</v>
      </c>
      <c r="J12" s="23">
        <v>14.88</v>
      </c>
      <c r="K12" s="23">
        <v>10.7</v>
      </c>
      <c r="L12" s="23">
        <v>8.6199999999999992</v>
      </c>
      <c r="M12" s="23">
        <v>6.27</v>
      </c>
      <c r="N12" s="23">
        <v>4.95</v>
      </c>
      <c r="O12" s="23">
        <v>4.0999999999999996</v>
      </c>
      <c r="P12" s="23">
        <v>3.43</v>
      </c>
      <c r="Q12" s="23">
        <v>3.41</v>
      </c>
      <c r="R12" s="23">
        <v>3.45</v>
      </c>
      <c r="S12" s="23">
        <v>3.36</v>
      </c>
      <c r="T12" s="23">
        <v>3.82</v>
      </c>
      <c r="U12" s="23">
        <v>1.8</v>
      </c>
      <c r="V12" s="23">
        <v>2.2000000000000002</v>
      </c>
      <c r="W12" s="23">
        <v>4.1100000000000003</v>
      </c>
      <c r="X12" s="23">
        <v>3.76</v>
      </c>
      <c r="Y12" s="23">
        <v>3.89</v>
      </c>
    </row>
    <row r="13" spans="2:25" x14ac:dyDescent="0.3">
      <c r="B13" s="16" t="s">
        <v>88</v>
      </c>
      <c r="C13" s="23">
        <v>10.25</v>
      </c>
      <c r="D13" s="23">
        <v>7.11</v>
      </c>
      <c r="E13" s="23">
        <v>5.38</v>
      </c>
      <c r="F13" s="23">
        <v>3.43</v>
      </c>
      <c r="G13" s="23">
        <v>2.86</v>
      </c>
      <c r="H13" s="23">
        <v>1.89</v>
      </c>
      <c r="I13" s="23">
        <v>1.71</v>
      </c>
      <c r="J13" s="23">
        <v>0.86</v>
      </c>
      <c r="K13" s="23">
        <v>0.87</v>
      </c>
      <c r="L13" s="23">
        <v>0.74</v>
      </c>
      <c r="M13" s="23">
        <v>0.3</v>
      </c>
      <c r="N13" s="23">
        <v>0.21</v>
      </c>
      <c r="O13" s="23">
        <v>0.22</v>
      </c>
      <c r="P13" s="23">
        <v>0.1</v>
      </c>
      <c r="Q13" s="23">
        <v>0.11</v>
      </c>
      <c r="R13" s="23">
        <v>0.13</v>
      </c>
      <c r="S13" s="23">
        <v>7.0000000000000007E-2</v>
      </c>
      <c r="T13" s="23">
        <v>0.06</v>
      </c>
      <c r="U13" s="23">
        <v>0.53</v>
      </c>
      <c r="V13" s="23">
        <v>0.51</v>
      </c>
      <c r="W13" s="23">
        <v>0.1</v>
      </c>
      <c r="X13" s="23">
        <v>0.06</v>
      </c>
      <c r="Y13" s="23">
        <v>0.06</v>
      </c>
    </row>
    <row r="14" spans="2:25" x14ac:dyDescent="0.3">
      <c r="B14" s="16" t="s">
        <v>89</v>
      </c>
      <c r="C14" s="23">
        <v>20</v>
      </c>
      <c r="D14" s="23">
        <v>24.5</v>
      </c>
      <c r="E14" s="23">
        <v>32.520000000000003</v>
      </c>
      <c r="F14" s="23">
        <v>44.17</v>
      </c>
      <c r="G14" s="23">
        <v>51.45</v>
      </c>
      <c r="H14" s="23">
        <v>58</v>
      </c>
      <c r="I14" s="23">
        <v>61.89</v>
      </c>
      <c r="J14" s="23">
        <v>68.53</v>
      </c>
      <c r="K14" s="23">
        <v>72.58</v>
      </c>
      <c r="L14" s="23">
        <v>76.06</v>
      </c>
      <c r="M14" s="23">
        <v>79.42</v>
      </c>
      <c r="N14" s="23">
        <v>81.81</v>
      </c>
      <c r="O14" s="23">
        <v>83.02</v>
      </c>
      <c r="P14" s="23">
        <v>85.43</v>
      </c>
      <c r="Q14" s="23">
        <v>86.95</v>
      </c>
      <c r="R14" s="23">
        <v>88.2</v>
      </c>
      <c r="S14" s="23">
        <v>89.49</v>
      </c>
      <c r="T14" s="23">
        <v>87.83</v>
      </c>
      <c r="U14" s="23">
        <v>89.43</v>
      </c>
      <c r="V14" s="23">
        <v>90.8</v>
      </c>
      <c r="W14" s="23">
        <v>88.68</v>
      </c>
      <c r="X14" s="23">
        <v>91.23</v>
      </c>
      <c r="Y14" s="23">
        <v>92.8</v>
      </c>
    </row>
    <row r="15" spans="2:25" x14ac:dyDescent="0.3">
      <c r="B15" s="16" t="s">
        <v>90</v>
      </c>
      <c r="C15" s="23">
        <v>15.2</v>
      </c>
      <c r="D15" s="23">
        <v>16.27</v>
      </c>
      <c r="E15" s="23">
        <v>17.14</v>
      </c>
      <c r="F15" s="23">
        <v>17.670000000000002</v>
      </c>
      <c r="G15" s="23">
        <v>16.690000000000001</v>
      </c>
      <c r="H15" s="23">
        <v>16.260000000000002</v>
      </c>
      <c r="I15" s="23">
        <v>16.2</v>
      </c>
      <c r="J15" s="23">
        <v>15.73</v>
      </c>
      <c r="K15" s="23">
        <v>15.85</v>
      </c>
      <c r="L15" s="23">
        <v>14.58</v>
      </c>
      <c r="M15" s="23">
        <v>14.01</v>
      </c>
      <c r="N15" s="23">
        <v>13.03</v>
      </c>
      <c r="O15" s="23">
        <v>12.66</v>
      </c>
      <c r="P15" s="23">
        <v>11.04</v>
      </c>
      <c r="Q15" s="23">
        <v>9.5399999999999991</v>
      </c>
      <c r="R15" s="23">
        <v>8.2200000000000006</v>
      </c>
      <c r="S15" s="23">
        <v>7.07</v>
      </c>
      <c r="T15" s="23">
        <v>8.2899999999999991</v>
      </c>
      <c r="U15" s="23">
        <v>8.24</v>
      </c>
      <c r="V15" s="23">
        <v>6.49</v>
      </c>
      <c r="W15" s="23">
        <v>7.1</v>
      </c>
      <c r="X15" s="23">
        <v>4.9400000000000004</v>
      </c>
      <c r="Y15" s="23">
        <v>3.25</v>
      </c>
    </row>
    <row r="16" spans="2:25" s="16" customFormat="1" x14ac:dyDescent="0.3">
      <c r="B16" s="16" t="s">
        <v>0</v>
      </c>
      <c r="C16" s="21">
        <v>100</v>
      </c>
      <c r="D16" s="21">
        <v>99.999999999999986</v>
      </c>
      <c r="E16" s="21">
        <v>100.00000000000001</v>
      </c>
      <c r="F16" s="21">
        <v>100</v>
      </c>
      <c r="G16" s="21">
        <v>99.99</v>
      </c>
      <c r="H16" s="21">
        <v>99.990000000000009</v>
      </c>
      <c r="I16" s="21">
        <v>100.01</v>
      </c>
      <c r="J16" s="21">
        <v>100</v>
      </c>
      <c r="K16" s="21">
        <v>99.999999999999986</v>
      </c>
      <c r="L16" s="21">
        <v>100</v>
      </c>
      <c r="M16" s="21">
        <v>100</v>
      </c>
      <c r="N16" s="21">
        <v>100</v>
      </c>
      <c r="O16" s="21">
        <v>99.999999999999986</v>
      </c>
      <c r="P16" s="21">
        <v>100</v>
      </c>
      <c r="Q16" s="21">
        <v>100.00999999999999</v>
      </c>
      <c r="R16" s="21">
        <v>100</v>
      </c>
      <c r="S16" s="21">
        <v>99.989999999999981</v>
      </c>
      <c r="T16" s="21">
        <v>100</v>
      </c>
      <c r="U16" s="21">
        <v>100</v>
      </c>
      <c r="V16" s="21">
        <v>99.999999999999986</v>
      </c>
      <c r="W16" s="21">
        <v>99.99</v>
      </c>
      <c r="X16" s="21">
        <v>99.99</v>
      </c>
      <c r="Y16" s="24">
        <f>SUM(Y12:Y15)</f>
        <v>100</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3DC2-1FA9-4D6C-85D7-EBC761B5671F}">
  <sheetPr codeName="Sheet41"/>
  <dimension ref="A2:R25"/>
  <sheetViews>
    <sheetView topLeftCell="A12" workbookViewId="0">
      <selection activeCell="K36" sqref="K36"/>
    </sheetView>
  </sheetViews>
  <sheetFormatPr defaultColWidth="8.88671875" defaultRowHeight="13.8" x14ac:dyDescent="0.3"/>
  <cols>
    <col min="1" max="1" width="9" style="15" customWidth="1"/>
    <col min="2" max="2" width="27.6640625" style="16" customWidth="1"/>
    <col min="3" max="18" width="13.5546875" style="15" bestFit="1" customWidth="1"/>
    <col min="19" max="16384" width="8.88671875" style="15"/>
  </cols>
  <sheetData>
    <row r="2" spans="2:18" ht="15.6" x14ac:dyDescent="0.3">
      <c r="B2" s="11" t="s">
        <v>254</v>
      </c>
    </row>
    <row r="4" spans="2:18" ht="14.4" x14ac:dyDescent="0.3">
      <c r="B4" s="13" t="s">
        <v>209</v>
      </c>
    </row>
    <row r="5" spans="2:18" s="16" customFormat="1" x14ac:dyDescent="0.3">
      <c r="B5" s="27"/>
      <c r="C5" s="27">
        <v>2009</v>
      </c>
      <c r="D5" s="27">
        <v>2010</v>
      </c>
      <c r="E5" s="27">
        <v>2011</v>
      </c>
      <c r="F5" s="27">
        <v>2012</v>
      </c>
      <c r="G5" s="27">
        <v>2013</v>
      </c>
      <c r="H5" s="27">
        <v>2014</v>
      </c>
      <c r="I5" s="27">
        <v>2015</v>
      </c>
      <c r="J5" s="27">
        <v>2016</v>
      </c>
      <c r="K5" s="27">
        <v>2017</v>
      </c>
      <c r="L5" s="27">
        <v>2018</v>
      </c>
      <c r="M5" s="27">
        <v>2019</v>
      </c>
      <c r="N5" s="27">
        <v>2020</v>
      </c>
      <c r="O5" s="27">
        <v>2021</v>
      </c>
      <c r="P5" s="27">
        <v>2022</v>
      </c>
      <c r="Q5" s="27">
        <v>2023</v>
      </c>
      <c r="R5" s="27">
        <v>2024</v>
      </c>
    </row>
    <row r="6" spans="2:18" s="16" customFormat="1" x14ac:dyDescent="0.3">
      <c r="B6" s="16" t="s">
        <v>91</v>
      </c>
      <c r="C6" s="20">
        <v>9811854</v>
      </c>
      <c r="D6" s="20">
        <v>9667122</v>
      </c>
      <c r="E6" s="20">
        <v>9006965</v>
      </c>
      <c r="F6" s="20">
        <v>8281146</v>
      </c>
      <c r="G6" s="20">
        <v>8520906</v>
      </c>
      <c r="H6" s="20">
        <v>7573655</v>
      </c>
      <c r="I6" s="20">
        <v>7028229</v>
      </c>
      <c r="J6" s="20">
        <v>6334161</v>
      </c>
      <c r="K6" s="20">
        <v>6182703</v>
      </c>
      <c r="L6" s="20">
        <v>5885289</v>
      </c>
      <c r="M6" s="20">
        <v>6307228</v>
      </c>
      <c r="N6" s="20">
        <v>4504971</v>
      </c>
      <c r="O6" s="20">
        <v>4043215</v>
      </c>
      <c r="P6" s="20">
        <v>4565055</v>
      </c>
      <c r="Q6" s="20">
        <v>4068121</v>
      </c>
      <c r="R6" s="44">
        <v>3504100</v>
      </c>
    </row>
    <row r="7" spans="2:18" s="16" customFormat="1" x14ac:dyDescent="0.3">
      <c r="B7" s="16" t="s">
        <v>92</v>
      </c>
      <c r="C7" s="20">
        <v>3116402</v>
      </c>
      <c r="D7" s="20">
        <v>3761983</v>
      </c>
      <c r="E7" s="20">
        <v>4713580</v>
      </c>
      <c r="F7" s="20">
        <v>5743556</v>
      </c>
      <c r="G7" s="20">
        <v>6000279</v>
      </c>
      <c r="H7" s="20">
        <v>7330078</v>
      </c>
      <c r="I7" s="20">
        <v>8279254</v>
      </c>
      <c r="J7" s="20">
        <v>9409516</v>
      </c>
      <c r="K7" s="20">
        <v>10016404</v>
      </c>
      <c r="L7" s="20">
        <v>10785564</v>
      </c>
      <c r="M7" s="20">
        <v>10855755</v>
      </c>
      <c r="N7" s="20">
        <v>12913262</v>
      </c>
      <c r="O7" s="20">
        <v>13903357</v>
      </c>
      <c r="P7" s="20">
        <v>13912203</v>
      </c>
      <c r="Q7" s="20">
        <v>14937128</v>
      </c>
      <c r="R7" s="44">
        <v>16047185</v>
      </c>
    </row>
    <row r="8" spans="2:18" s="16" customFormat="1" x14ac:dyDescent="0.3">
      <c r="B8" s="16" t="s">
        <v>0</v>
      </c>
      <c r="C8" s="21">
        <v>12928256</v>
      </c>
      <c r="D8" s="21">
        <v>13429105</v>
      </c>
      <c r="E8" s="21">
        <v>13720546</v>
      </c>
      <c r="F8" s="21">
        <v>14024702</v>
      </c>
      <c r="G8" s="21">
        <v>14521185</v>
      </c>
      <c r="H8" s="21">
        <v>14903733</v>
      </c>
      <c r="I8" s="21">
        <v>15307483</v>
      </c>
      <c r="J8" s="21">
        <v>15743677</v>
      </c>
      <c r="K8" s="21">
        <v>16199107</v>
      </c>
      <c r="L8" s="21">
        <v>16670854</v>
      </c>
      <c r="M8" s="21">
        <v>17162983</v>
      </c>
      <c r="N8" s="21">
        <v>17418233</v>
      </c>
      <c r="O8" s="21">
        <v>17946571</v>
      </c>
      <c r="P8" s="21">
        <v>18477257</v>
      </c>
      <c r="Q8" s="21">
        <v>19005248</v>
      </c>
      <c r="R8" s="45">
        <v>19551285</v>
      </c>
    </row>
    <row r="10" spans="2:18" s="16" customFormat="1" x14ac:dyDescent="0.3">
      <c r="B10" s="27"/>
      <c r="C10" s="27">
        <v>2009</v>
      </c>
      <c r="D10" s="27">
        <v>2010</v>
      </c>
      <c r="E10" s="27">
        <v>2011</v>
      </c>
      <c r="F10" s="27">
        <v>2012</v>
      </c>
      <c r="G10" s="27">
        <v>2013</v>
      </c>
      <c r="H10" s="27">
        <v>2014</v>
      </c>
      <c r="I10" s="27">
        <v>2015</v>
      </c>
      <c r="J10" s="27">
        <v>2016</v>
      </c>
      <c r="K10" s="27">
        <v>2017</v>
      </c>
      <c r="L10" s="27">
        <v>2018</v>
      </c>
      <c r="M10" s="27">
        <v>2019</v>
      </c>
      <c r="N10" s="27">
        <v>2020</v>
      </c>
      <c r="O10" s="27">
        <v>2021</v>
      </c>
      <c r="P10" s="27">
        <v>2022</v>
      </c>
      <c r="Q10" s="27">
        <v>2023</v>
      </c>
      <c r="R10" s="27">
        <v>2024</v>
      </c>
    </row>
    <row r="11" spans="2:18" x14ac:dyDescent="0.3">
      <c r="B11" s="16" t="s">
        <v>91</v>
      </c>
      <c r="C11" s="23">
        <v>75.89</v>
      </c>
      <c r="D11" s="23">
        <v>71.989999999999995</v>
      </c>
      <c r="E11" s="23">
        <v>65.650000000000006</v>
      </c>
      <c r="F11" s="23">
        <v>59.05</v>
      </c>
      <c r="G11" s="23">
        <v>58.68</v>
      </c>
      <c r="H11" s="23">
        <v>50.82</v>
      </c>
      <c r="I11" s="23">
        <v>45.91</v>
      </c>
      <c r="J11" s="23">
        <v>40.229999999999997</v>
      </c>
      <c r="K11" s="23">
        <v>38.17</v>
      </c>
      <c r="L11" s="23">
        <v>35.299999999999997</v>
      </c>
      <c r="M11" s="23">
        <f>M6/M$8*100</f>
        <v>36.749019677989544</v>
      </c>
      <c r="N11" s="23">
        <v>25.86</v>
      </c>
      <c r="O11" s="23">
        <v>22.53</v>
      </c>
      <c r="P11" s="23">
        <v>24.71</v>
      </c>
      <c r="Q11" s="23">
        <v>21.41</v>
      </c>
      <c r="R11" s="23">
        <v>17.920000000000002</v>
      </c>
    </row>
    <row r="12" spans="2:18" x14ac:dyDescent="0.3">
      <c r="B12" s="16" t="s">
        <v>92</v>
      </c>
      <c r="C12" s="23">
        <v>24.11</v>
      </c>
      <c r="D12" s="23">
        <v>28.01</v>
      </c>
      <c r="E12" s="23">
        <v>34.35</v>
      </c>
      <c r="F12" s="23">
        <v>40.950000000000003</v>
      </c>
      <c r="G12" s="23">
        <v>41.32</v>
      </c>
      <c r="H12" s="23">
        <v>49.18</v>
      </c>
      <c r="I12" s="23">
        <v>54.09</v>
      </c>
      <c r="J12" s="23">
        <v>59.77</v>
      </c>
      <c r="K12" s="23">
        <v>61.83</v>
      </c>
      <c r="L12" s="23">
        <v>64.7</v>
      </c>
      <c r="M12" s="23">
        <f>M7/M$8*100</f>
        <v>63.250980322010456</v>
      </c>
      <c r="N12" s="23">
        <v>74.14</v>
      </c>
      <c r="O12" s="23">
        <v>77.47</v>
      </c>
      <c r="P12" s="23">
        <v>75.290000000000006</v>
      </c>
      <c r="Q12" s="23">
        <v>78.59</v>
      </c>
      <c r="R12" s="23">
        <v>82.08</v>
      </c>
    </row>
    <row r="13" spans="2:18" s="16" customFormat="1" x14ac:dyDescent="0.3">
      <c r="B13" s="16" t="s">
        <v>0</v>
      </c>
      <c r="C13" s="21">
        <v>100</v>
      </c>
      <c r="D13" s="21">
        <v>100</v>
      </c>
      <c r="E13" s="21">
        <v>100</v>
      </c>
      <c r="F13" s="21">
        <v>100</v>
      </c>
      <c r="G13" s="21">
        <v>100</v>
      </c>
      <c r="H13" s="21">
        <v>100</v>
      </c>
      <c r="I13" s="21">
        <v>100</v>
      </c>
      <c r="J13" s="21">
        <v>100</v>
      </c>
      <c r="K13" s="21">
        <v>100</v>
      </c>
      <c r="L13" s="21">
        <v>100</v>
      </c>
      <c r="M13" s="21">
        <v>100</v>
      </c>
      <c r="N13" s="21">
        <v>100</v>
      </c>
      <c r="O13" s="21">
        <v>100</v>
      </c>
      <c r="P13" s="21">
        <v>100</v>
      </c>
      <c r="Q13" s="21">
        <v>100</v>
      </c>
      <c r="R13" s="21">
        <f>SUM(R11:R12)</f>
        <v>100</v>
      </c>
    </row>
    <row r="14" spans="2:18" s="16" customFormat="1" x14ac:dyDescent="0.3">
      <c r="C14" s="21"/>
      <c r="D14" s="21"/>
      <c r="E14" s="21"/>
      <c r="F14" s="21"/>
      <c r="G14" s="21"/>
      <c r="H14" s="21"/>
      <c r="I14" s="21"/>
      <c r="J14" s="21"/>
      <c r="K14" s="21"/>
      <c r="L14" s="21"/>
      <c r="M14" s="21"/>
      <c r="N14" s="21"/>
      <c r="O14" s="21"/>
      <c r="P14" s="21"/>
      <c r="Q14" s="21"/>
      <c r="R14" s="29"/>
    </row>
    <row r="15" spans="2:18" ht="14.4" x14ac:dyDescent="0.3">
      <c r="B15" s="13" t="s">
        <v>210</v>
      </c>
    </row>
    <row r="16" spans="2:18" ht="14.4" x14ac:dyDescent="0.3">
      <c r="B16" s="13"/>
    </row>
    <row r="17" spans="1:18" x14ac:dyDescent="0.3">
      <c r="A17" s="16"/>
      <c r="B17" s="27"/>
      <c r="C17" s="27">
        <v>2009</v>
      </c>
      <c r="D17" s="27">
        <v>2010</v>
      </c>
      <c r="E17" s="27">
        <v>2011</v>
      </c>
      <c r="F17" s="27">
        <v>2012</v>
      </c>
      <c r="G17" s="27">
        <v>2013</v>
      </c>
      <c r="H17" s="27">
        <v>2014</v>
      </c>
      <c r="I17" s="27">
        <v>2015</v>
      </c>
      <c r="J17" s="27">
        <v>2016</v>
      </c>
      <c r="K17" s="27">
        <v>2017</v>
      </c>
      <c r="L17" s="27">
        <v>2018</v>
      </c>
      <c r="M17" s="27">
        <v>2019</v>
      </c>
      <c r="N17" s="27">
        <v>2020</v>
      </c>
      <c r="O17" s="27">
        <v>2021</v>
      </c>
      <c r="P17" s="27">
        <v>2022</v>
      </c>
      <c r="Q17" s="27">
        <v>2023</v>
      </c>
      <c r="R17" s="27">
        <v>2024</v>
      </c>
    </row>
    <row r="18" spans="1:18" x14ac:dyDescent="0.3">
      <c r="B18" s="16" t="s">
        <v>94</v>
      </c>
      <c r="C18" s="20">
        <v>11896290</v>
      </c>
      <c r="D18" s="20">
        <v>11962970</v>
      </c>
      <c r="E18" s="20">
        <v>12305978</v>
      </c>
      <c r="F18" s="20">
        <v>12663413</v>
      </c>
      <c r="G18" s="20">
        <v>12960707</v>
      </c>
      <c r="H18" s="20">
        <v>13230715</v>
      </c>
      <c r="I18" s="20">
        <v>13758662</v>
      </c>
      <c r="J18" s="20">
        <v>14154399</v>
      </c>
      <c r="K18" s="20">
        <v>14410044</v>
      </c>
      <c r="L18" s="20">
        <v>14897178</v>
      </c>
      <c r="M18" s="20">
        <v>15590778</v>
      </c>
      <c r="N18" s="20">
        <v>15943267</v>
      </c>
      <c r="O18" s="20">
        <v>16068728</v>
      </c>
      <c r="P18" s="20">
        <v>16081965</v>
      </c>
      <c r="Q18" s="20">
        <v>16247523</v>
      </c>
      <c r="R18" s="20">
        <v>16147666</v>
      </c>
    </row>
    <row r="19" spans="1:18" x14ac:dyDescent="0.3">
      <c r="B19" s="16" t="s">
        <v>93</v>
      </c>
      <c r="C19" s="20">
        <v>1184794</v>
      </c>
      <c r="D19" s="20">
        <v>1416532</v>
      </c>
      <c r="E19" s="20">
        <v>1394828</v>
      </c>
      <c r="F19" s="20">
        <v>1412474</v>
      </c>
      <c r="G19" s="20">
        <v>1484388</v>
      </c>
      <c r="H19" s="20">
        <v>1643869</v>
      </c>
      <c r="I19" s="20">
        <v>1511649</v>
      </c>
      <c r="J19" s="20">
        <v>1532282</v>
      </c>
      <c r="K19" s="20">
        <v>1706571</v>
      </c>
      <c r="L19" s="20">
        <v>1732962</v>
      </c>
      <c r="M19" s="20">
        <v>1568557</v>
      </c>
      <c r="N19" s="20">
        <v>1451368</v>
      </c>
      <c r="O19" s="20">
        <v>1861177</v>
      </c>
      <c r="P19" s="20">
        <v>2393941</v>
      </c>
      <c r="Q19" s="20">
        <v>2755819</v>
      </c>
      <c r="R19" s="20">
        <v>3402170</v>
      </c>
    </row>
    <row r="20" spans="1:18" s="16" customFormat="1" x14ac:dyDescent="0.3">
      <c r="B20" s="16" t="s">
        <v>0</v>
      </c>
      <c r="C20" s="21">
        <v>13081083</v>
      </c>
      <c r="D20" s="21">
        <v>13379502</v>
      </c>
      <c r="E20" s="21">
        <v>13700806</v>
      </c>
      <c r="F20" s="21">
        <v>14075887</v>
      </c>
      <c r="G20" s="21">
        <v>14445095</v>
      </c>
      <c r="H20" s="21">
        <v>14874584</v>
      </c>
      <c r="I20" s="21">
        <v>15270311</v>
      </c>
      <c r="J20" s="21">
        <v>15686681</v>
      </c>
      <c r="K20" s="21">
        <v>16116615</v>
      </c>
      <c r="L20" s="21">
        <v>16630140</v>
      </c>
      <c r="M20" s="21">
        <v>17159335</v>
      </c>
      <c r="N20" s="21">
        <v>17394635</v>
      </c>
      <c r="O20" s="21">
        <v>17929905</v>
      </c>
      <c r="P20" s="21">
        <v>18475906</v>
      </c>
      <c r="Q20" s="21">
        <v>19003342</v>
      </c>
      <c r="R20" s="21">
        <v>19549836</v>
      </c>
    </row>
    <row r="22" spans="1:18" x14ac:dyDescent="0.3">
      <c r="A22" s="16"/>
      <c r="B22" s="27"/>
      <c r="C22" s="27">
        <v>2009</v>
      </c>
      <c r="D22" s="27">
        <v>2010</v>
      </c>
      <c r="E22" s="27">
        <v>2011</v>
      </c>
      <c r="F22" s="27">
        <v>2012</v>
      </c>
      <c r="G22" s="27">
        <v>2013</v>
      </c>
      <c r="H22" s="27">
        <v>2014</v>
      </c>
      <c r="I22" s="27">
        <v>2015</v>
      </c>
      <c r="J22" s="27">
        <v>2016</v>
      </c>
      <c r="K22" s="27">
        <v>2017</v>
      </c>
      <c r="L22" s="27">
        <v>2018</v>
      </c>
      <c r="M22" s="27">
        <v>2019</v>
      </c>
      <c r="N22" s="27">
        <v>2020</v>
      </c>
      <c r="O22" s="27">
        <v>2021</v>
      </c>
      <c r="P22" s="27">
        <v>2022</v>
      </c>
      <c r="Q22" s="27">
        <v>2023</v>
      </c>
      <c r="R22" s="27">
        <v>2024</v>
      </c>
    </row>
    <row r="23" spans="1:18" x14ac:dyDescent="0.3">
      <c r="B23" s="16" t="s">
        <v>94</v>
      </c>
      <c r="C23" s="23">
        <v>90.94</v>
      </c>
      <c r="D23" s="23">
        <v>89.41</v>
      </c>
      <c r="E23" s="23">
        <v>89.82</v>
      </c>
      <c r="F23" s="23">
        <v>89.97</v>
      </c>
      <c r="G23" s="23">
        <v>89.72</v>
      </c>
      <c r="H23" s="23">
        <v>88.95</v>
      </c>
      <c r="I23" s="23">
        <v>90.1</v>
      </c>
      <c r="J23" s="23">
        <v>90.23</v>
      </c>
      <c r="K23" s="23">
        <v>89.41</v>
      </c>
      <c r="L23" s="23">
        <v>89.58</v>
      </c>
      <c r="M23" s="23">
        <v>90.86</v>
      </c>
      <c r="N23" s="23">
        <v>91.66</v>
      </c>
      <c r="O23" s="23">
        <v>89.62</v>
      </c>
      <c r="P23" s="23">
        <v>87.04</v>
      </c>
      <c r="Q23" s="23">
        <v>85.5</v>
      </c>
      <c r="R23" s="15">
        <v>82.6</v>
      </c>
    </row>
    <row r="24" spans="1:18" x14ac:dyDescent="0.3">
      <c r="B24" s="16" t="s">
        <v>93</v>
      </c>
      <c r="C24" s="23">
        <v>9.06</v>
      </c>
      <c r="D24" s="23">
        <v>10.59</v>
      </c>
      <c r="E24" s="23">
        <v>10.18</v>
      </c>
      <c r="F24" s="23">
        <v>10.029999999999999</v>
      </c>
      <c r="G24" s="23">
        <v>10.28</v>
      </c>
      <c r="H24" s="23">
        <v>11.05</v>
      </c>
      <c r="I24" s="23">
        <v>9.9</v>
      </c>
      <c r="J24" s="23">
        <v>9.77</v>
      </c>
      <c r="K24" s="23">
        <v>10.59</v>
      </c>
      <c r="L24" s="23">
        <v>10.42</v>
      </c>
      <c r="M24" s="23">
        <v>9.14</v>
      </c>
      <c r="N24" s="23">
        <v>8.34</v>
      </c>
      <c r="O24" s="23">
        <v>10.38</v>
      </c>
      <c r="P24" s="23">
        <v>12.96</v>
      </c>
      <c r="Q24" s="23">
        <v>14.5</v>
      </c>
      <c r="R24" s="15">
        <v>17.399999999999999</v>
      </c>
    </row>
    <row r="25" spans="1:18" s="16" customFormat="1" x14ac:dyDescent="0.3">
      <c r="B25" s="16" t="s">
        <v>0</v>
      </c>
      <c r="C25" s="21">
        <v>100</v>
      </c>
      <c r="D25" s="21">
        <v>100</v>
      </c>
      <c r="E25" s="21">
        <v>100</v>
      </c>
      <c r="F25" s="21">
        <v>100</v>
      </c>
      <c r="G25" s="21">
        <v>100</v>
      </c>
      <c r="H25" s="21">
        <v>100</v>
      </c>
      <c r="I25" s="21">
        <v>100</v>
      </c>
      <c r="J25" s="21">
        <v>100</v>
      </c>
      <c r="K25" s="21">
        <v>100</v>
      </c>
      <c r="L25" s="21">
        <v>100</v>
      </c>
      <c r="M25" s="21">
        <v>100</v>
      </c>
      <c r="N25" s="21">
        <v>100</v>
      </c>
      <c r="O25" s="21">
        <v>100</v>
      </c>
      <c r="P25" s="21">
        <v>100</v>
      </c>
      <c r="Q25" s="21">
        <v>100</v>
      </c>
      <c r="R25" s="21">
        <v>100</v>
      </c>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5C34-BCB2-428B-8A87-8AA52039A9BC}">
  <sheetPr codeName="Sheet42"/>
  <dimension ref="B2:W18"/>
  <sheetViews>
    <sheetView topLeftCell="A15" workbookViewId="0">
      <selection activeCell="I39" sqref="I39"/>
    </sheetView>
  </sheetViews>
  <sheetFormatPr defaultColWidth="8.88671875" defaultRowHeight="13.8" x14ac:dyDescent="0.3"/>
  <cols>
    <col min="1" max="1" width="8.88671875" style="15"/>
    <col min="2" max="2" width="23.6640625" style="16" customWidth="1"/>
    <col min="3" max="22" width="13.5546875" style="15" bestFit="1" customWidth="1"/>
    <col min="23" max="23" width="11" style="15" bestFit="1" customWidth="1"/>
    <col min="24" max="16384" width="8.88671875" style="15"/>
  </cols>
  <sheetData>
    <row r="2" spans="2:23" ht="15.6" x14ac:dyDescent="0.3">
      <c r="B2" s="11" t="s">
        <v>255</v>
      </c>
    </row>
    <row r="4" spans="2:23"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2022</v>
      </c>
      <c r="V4" s="27">
        <v>2023</v>
      </c>
      <c r="W4" s="27">
        <v>2024</v>
      </c>
    </row>
    <row r="5" spans="2:23" x14ac:dyDescent="0.3">
      <c r="B5" s="16" t="s">
        <v>111</v>
      </c>
      <c r="C5" s="20">
        <v>4169953</v>
      </c>
      <c r="D5" s="20">
        <v>4248682</v>
      </c>
      <c r="E5" s="20">
        <v>4536153</v>
      </c>
      <c r="F5" s="20">
        <v>5331749</v>
      </c>
      <c r="G5" s="20">
        <v>5573656</v>
      </c>
      <c r="H5" s="20">
        <v>5508731</v>
      </c>
      <c r="I5" s="20">
        <v>5490834</v>
      </c>
      <c r="J5" s="20">
        <v>5835289</v>
      </c>
      <c r="K5" s="20">
        <v>6277099</v>
      </c>
      <c r="L5" s="20">
        <v>6582096</v>
      </c>
      <c r="M5" s="20">
        <v>6404956</v>
      </c>
      <c r="N5" s="20">
        <v>6785833</v>
      </c>
      <c r="O5" s="20">
        <v>6881281</v>
      </c>
      <c r="P5" s="20">
        <v>7234455</v>
      </c>
      <c r="Q5" s="20">
        <v>7485196</v>
      </c>
      <c r="R5" s="20">
        <v>7524288</v>
      </c>
      <c r="S5" s="20">
        <v>7551885</v>
      </c>
      <c r="T5" s="20">
        <v>7885022</v>
      </c>
      <c r="U5" s="20">
        <v>7066265</v>
      </c>
      <c r="V5" s="20">
        <v>6352523</v>
      </c>
      <c r="W5" s="46">
        <v>5844296</v>
      </c>
    </row>
    <row r="6" spans="2:23" x14ac:dyDescent="0.3">
      <c r="B6" s="16" t="s">
        <v>112</v>
      </c>
      <c r="C6" s="20">
        <v>2631072</v>
      </c>
      <c r="D6" s="20">
        <v>2747231</v>
      </c>
      <c r="E6" s="20">
        <v>2646508</v>
      </c>
      <c r="F6" s="20">
        <v>2173498</v>
      </c>
      <c r="G6" s="20">
        <v>2344046</v>
      </c>
      <c r="H6" s="20">
        <v>2644946</v>
      </c>
      <c r="I6" s="20">
        <v>2943804</v>
      </c>
      <c r="J6" s="20">
        <v>2281144</v>
      </c>
      <c r="K6" s="20">
        <v>1964927</v>
      </c>
      <c r="L6" s="20">
        <v>1957714</v>
      </c>
      <c r="M6" s="20">
        <v>2176928</v>
      </c>
      <c r="N6" s="20">
        <v>2054386</v>
      </c>
      <c r="O6" s="20">
        <v>1951436</v>
      </c>
      <c r="P6" s="20">
        <v>1822773</v>
      </c>
      <c r="Q6" s="20">
        <v>1697007</v>
      </c>
      <c r="R6" s="20">
        <v>1685704</v>
      </c>
      <c r="S6" s="20">
        <v>1663889</v>
      </c>
      <c r="T6" s="20">
        <v>1455793</v>
      </c>
      <c r="U6" s="20">
        <v>1894213</v>
      </c>
      <c r="V6" s="20">
        <v>1491322</v>
      </c>
      <c r="W6" s="46">
        <v>1015901</v>
      </c>
    </row>
    <row r="7" spans="2:23" x14ac:dyDescent="0.3">
      <c r="B7" s="16" t="s">
        <v>115</v>
      </c>
      <c r="C7" s="20"/>
      <c r="D7" s="20"/>
      <c r="E7" s="20"/>
      <c r="F7" s="20"/>
      <c r="G7" s="20"/>
      <c r="H7" s="20"/>
      <c r="I7" s="20"/>
      <c r="J7" s="20"/>
      <c r="K7" s="20"/>
      <c r="L7" s="20"/>
      <c r="M7" s="20"/>
      <c r="N7" s="20"/>
      <c r="O7" s="20"/>
      <c r="P7" s="20"/>
      <c r="Q7" s="20"/>
      <c r="R7" s="20"/>
      <c r="S7" s="20"/>
      <c r="T7" s="20"/>
      <c r="U7" s="20">
        <v>182650</v>
      </c>
      <c r="V7" s="20">
        <v>395700</v>
      </c>
      <c r="W7" s="46">
        <v>263122</v>
      </c>
    </row>
    <row r="8" spans="2:23" x14ac:dyDescent="0.3">
      <c r="B8" s="16" t="s">
        <v>113</v>
      </c>
      <c r="C8" s="20">
        <v>3382702</v>
      </c>
      <c r="D8" s="20">
        <v>3216099</v>
      </c>
      <c r="E8" s="20">
        <v>3155662</v>
      </c>
      <c r="F8" s="20">
        <v>2928048</v>
      </c>
      <c r="G8" s="20">
        <v>2895854</v>
      </c>
      <c r="H8" s="20">
        <v>2658639</v>
      </c>
      <c r="I8" s="20">
        <v>2745717</v>
      </c>
      <c r="J8" s="20">
        <v>2529811</v>
      </c>
      <c r="K8" s="20">
        <v>2408128</v>
      </c>
      <c r="L8" s="20">
        <v>2502544</v>
      </c>
      <c r="M8" s="20">
        <v>2591262</v>
      </c>
      <c r="N8" s="20">
        <v>2580696</v>
      </c>
      <c r="O8" s="20">
        <v>2647430</v>
      </c>
      <c r="P8" s="20">
        <v>2711935</v>
      </c>
      <c r="Q8" s="20">
        <v>2591472</v>
      </c>
      <c r="R8" s="20">
        <v>2450598</v>
      </c>
      <c r="S8" s="20">
        <v>2512332</v>
      </c>
      <c r="T8" s="20">
        <v>2211957</v>
      </c>
      <c r="U8" s="20">
        <v>1118016</v>
      </c>
      <c r="V8" s="20">
        <v>1192604</v>
      </c>
      <c r="W8" s="46">
        <v>931768</v>
      </c>
    </row>
    <row r="9" spans="2:23" x14ac:dyDescent="0.3">
      <c r="B9" s="16" t="s">
        <v>114</v>
      </c>
      <c r="C9" s="20">
        <v>1000900</v>
      </c>
      <c r="D9" s="20">
        <v>1232803</v>
      </c>
      <c r="E9" s="20">
        <v>1367906</v>
      </c>
      <c r="F9" s="20">
        <v>1504535</v>
      </c>
      <c r="G9" s="20">
        <v>1320047</v>
      </c>
      <c r="H9" s="20">
        <v>1639411</v>
      </c>
      <c r="I9" s="20">
        <v>1545668</v>
      </c>
      <c r="J9" s="20">
        <v>2264534</v>
      </c>
      <c r="K9" s="20">
        <v>2658169</v>
      </c>
      <c r="L9" s="20">
        <v>2586862</v>
      </c>
      <c r="M9" s="20">
        <v>2887228</v>
      </c>
      <c r="N9" s="20">
        <v>3023890</v>
      </c>
      <c r="O9" s="20">
        <v>3342795</v>
      </c>
      <c r="P9" s="20">
        <v>3464294</v>
      </c>
      <c r="Q9" s="20">
        <v>3860859</v>
      </c>
      <c r="R9" s="20">
        <v>4406297</v>
      </c>
      <c r="S9" s="20">
        <v>4810566</v>
      </c>
      <c r="T9" s="20">
        <v>5606563</v>
      </c>
      <c r="U9" s="20">
        <v>8741921</v>
      </c>
      <c r="V9" s="20">
        <v>10760000</v>
      </c>
      <c r="W9" s="46">
        <v>12240000</v>
      </c>
    </row>
    <row r="10" spans="2:23" s="16" customFormat="1" x14ac:dyDescent="0.3">
      <c r="B10" s="16" t="s">
        <v>0</v>
      </c>
      <c r="C10" s="21">
        <v>11184628</v>
      </c>
      <c r="D10" s="21">
        <v>11444815</v>
      </c>
      <c r="E10" s="21">
        <v>11706229</v>
      </c>
      <c r="F10" s="21">
        <v>11937830</v>
      </c>
      <c r="G10" s="21">
        <v>12133603</v>
      </c>
      <c r="H10" s="21">
        <v>12451727</v>
      </c>
      <c r="I10" s="21">
        <v>12726023</v>
      </c>
      <c r="J10" s="21">
        <v>12910778</v>
      </c>
      <c r="K10" s="21">
        <v>13308323</v>
      </c>
      <c r="L10" s="21">
        <v>13629216</v>
      </c>
      <c r="M10" s="21">
        <v>14060374</v>
      </c>
      <c r="N10" s="21">
        <v>14444805</v>
      </c>
      <c r="O10" s="21">
        <v>14822942</v>
      </c>
      <c r="P10" s="21">
        <v>15233458</v>
      </c>
      <c r="Q10" s="21">
        <v>15634534</v>
      </c>
      <c r="R10" s="21">
        <v>16066887</v>
      </c>
      <c r="S10" s="21">
        <v>16538672</v>
      </c>
      <c r="T10" s="21">
        <v>17159335</v>
      </c>
      <c r="U10" s="57">
        <f>SUM(U5:U9)</f>
        <v>19003065</v>
      </c>
      <c r="V10" s="57">
        <f t="shared" ref="V10:W10" si="0">SUM(V5:V9)</f>
        <v>20192149</v>
      </c>
      <c r="W10" s="57">
        <f t="shared" si="0"/>
        <v>20295087</v>
      </c>
    </row>
    <row r="12" spans="2:23" s="16" customFormat="1" x14ac:dyDescent="0.3">
      <c r="B12" s="27"/>
      <c r="C12" s="27">
        <v>2002</v>
      </c>
      <c r="D12" s="27">
        <v>2003</v>
      </c>
      <c r="E12" s="27">
        <v>2004</v>
      </c>
      <c r="F12" s="27">
        <v>2005</v>
      </c>
      <c r="G12" s="27">
        <v>2006</v>
      </c>
      <c r="H12" s="27">
        <v>2007</v>
      </c>
      <c r="I12" s="27">
        <v>2008</v>
      </c>
      <c r="J12" s="27">
        <v>2009</v>
      </c>
      <c r="K12" s="27">
        <v>2010</v>
      </c>
      <c r="L12" s="27">
        <v>2011</v>
      </c>
      <c r="M12" s="27">
        <v>2012</v>
      </c>
      <c r="N12" s="27">
        <v>2013</v>
      </c>
      <c r="O12" s="27">
        <v>2014</v>
      </c>
      <c r="P12" s="27">
        <v>2015</v>
      </c>
      <c r="Q12" s="27">
        <v>2016</v>
      </c>
      <c r="R12" s="27">
        <v>2017</v>
      </c>
      <c r="S12" s="27">
        <v>2018</v>
      </c>
      <c r="T12" s="27">
        <v>2019</v>
      </c>
      <c r="U12" s="27">
        <v>2022</v>
      </c>
      <c r="V12" s="27">
        <v>2023</v>
      </c>
      <c r="W12" s="27">
        <v>2024</v>
      </c>
    </row>
    <row r="13" spans="2:23" x14ac:dyDescent="0.3">
      <c r="B13" s="16" t="s">
        <v>111</v>
      </c>
      <c r="C13" s="23">
        <v>37.28</v>
      </c>
      <c r="D13" s="23">
        <v>37.119999999999997</v>
      </c>
      <c r="E13" s="23">
        <v>38.75</v>
      </c>
      <c r="F13" s="23">
        <v>44.66</v>
      </c>
      <c r="G13" s="23">
        <v>45.94</v>
      </c>
      <c r="H13" s="23">
        <v>44.24</v>
      </c>
      <c r="I13" s="23">
        <v>43.15</v>
      </c>
      <c r="J13" s="23">
        <v>45.2</v>
      </c>
      <c r="K13" s="23">
        <v>47.17</v>
      </c>
      <c r="L13" s="23">
        <v>48.29</v>
      </c>
      <c r="M13" s="23">
        <v>45.55</v>
      </c>
      <c r="N13" s="23">
        <v>46.98</v>
      </c>
      <c r="O13" s="23">
        <v>46.42</v>
      </c>
      <c r="P13" s="23">
        <v>47.49</v>
      </c>
      <c r="Q13" s="23">
        <v>47.88</v>
      </c>
      <c r="R13" s="23">
        <v>46.83</v>
      </c>
      <c r="S13" s="23">
        <v>45.66</v>
      </c>
      <c r="T13" s="23">
        <v>45.95</v>
      </c>
      <c r="U13" s="58">
        <v>38.25</v>
      </c>
      <c r="V13" s="59">
        <v>33.43</v>
      </c>
      <c r="W13" s="59">
        <v>29.89</v>
      </c>
    </row>
    <row r="14" spans="2:23" x14ac:dyDescent="0.3">
      <c r="B14" s="16" t="s">
        <v>112</v>
      </c>
      <c r="C14" s="23">
        <v>23.52</v>
      </c>
      <c r="D14" s="23">
        <v>24</v>
      </c>
      <c r="E14" s="23">
        <v>22.61</v>
      </c>
      <c r="F14" s="23">
        <v>18.21</v>
      </c>
      <c r="G14" s="23">
        <v>19.32</v>
      </c>
      <c r="H14" s="23">
        <v>21.24</v>
      </c>
      <c r="I14" s="23">
        <v>23.13</v>
      </c>
      <c r="J14" s="23">
        <v>17.670000000000002</v>
      </c>
      <c r="K14" s="23">
        <v>14.76</v>
      </c>
      <c r="L14" s="23">
        <v>14.36</v>
      </c>
      <c r="M14" s="23">
        <v>15.48</v>
      </c>
      <c r="N14" s="23">
        <v>14.22</v>
      </c>
      <c r="O14" s="23">
        <v>13.16</v>
      </c>
      <c r="P14" s="23">
        <v>11.97</v>
      </c>
      <c r="Q14" s="23">
        <v>10.85</v>
      </c>
      <c r="R14" s="23">
        <v>10.49</v>
      </c>
      <c r="S14" s="23">
        <v>10.06</v>
      </c>
      <c r="T14" s="23">
        <v>8.48</v>
      </c>
      <c r="U14" s="59">
        <v>10.25</v>
      </c>
      <c r="V14" s="59">
        <v>7.85</v>
      </c>
      <c r="W14" s="59">
        <v>5.2</v>
      </c>
    </row>
    <row r="15" spans="2:23" x14ac:dyDescent="0.3">
      <c r="B15" s="16" t="s">
        <v>115</v>
      </c>
      <c r="C15" s="23"/>
      <c r="D15" s="23"/>
      <c r="E15" s="23"/>
      <c r="F15" s="23"/>
      <c r="G15" s="23"/>
      <c r="H15" s="23"/>
      <c r="I15" s="23"/>
      <c r="J15" s="23"/>
      <c r="K15" s="23"/>
      <c r="L15" s="23"/>
      <c r="M15" s="23"/>
      <c r="N15" s="23"/>
      <c r="O15" s="23"/>
      <c r="P15" s="23"/>
      <c r="Q15" s="23"/>
      <c r="R15" s="23"/>
      <c r="S15" s="23"/>
      <c r="T15" s="23"/>
      <c r="U15" s="59">
        <v>0.99</v>
      </c>
      <c r="V15" s="59">
        <v>2.08</v>
      </c>
      <c r="W15" s="59">
        <v>1.35</v>
      </c>
    </row>
    <row r="16" spans="2:23" x14ac:dyDescent="0.3">
      <c r="B16" s="16" t="s">
        <v>113</v>
      </c>
      <c r="C16" s="23">
        <v>30.24</v>
      </c>
      <c r="D16" s="23">
        <v>28.1</v>
      </c>
      <c r="E16" s="23">
        <v>26.96</v>
      </c>
      <c r="F16" s="23">
        <v>24.53</v>
      </c>
      <c r="G16" s="23">
        <v>23.87</v>
      </c>
      <c r="H16" s="23">
        <v>21.35</v>
      </c>
      <c r="I16" s="23">
        <v>21.58</v>
      </c>
      <c r="J16" s="23">
        <v>19.59</v>
      </c>
      <c r="K16" s="23">
        <v>18.09</v>
      </c>
      <c r="L16" s="23">
        <v>18.36</v>
      </c>
      <c r="M16" s="23">
        <v>18.43</v>
      </c>
      <c r="N16" s="23">
        <v>17.87</v>
      </c>
      <c r="O16" s="23">
        <v>17.86</v>
      </c>
      <c r="P16" s="23">
        <v>17.8</v>
      </c>
      <c r="Q16" s="23">
        <v>16.579999999999998</v>
      </c>
      <c r="R16" s="23">
        <v>15.25</v>
      </c>
      <c r="S16" s="23">
        <v>15.19</v>
      </c>
      <c r="T16" s="23">
        <v>12.89</v>
      </c>
      <c r="U16" s="59">
        <v>6.05</v>
      </c>
      <c r="V16" s="59">
        <v>6.28</v>
      </c>
      <c r="W16" s="59">
        <v>4.7699999999999996</v>
      </c>
    </row>
    <row r="17" spans="2:23" x14ac:dyDescent="0.3">
      <c r="B17" s="16" t="s">
        <v>114</v>
      </c>
      <c r="C17" s="23">
        <v>8.9499999999999993</v>
      </c>
      <c r="D17" s="23">
        <v>10.77</v>
      </c>
      <c r="E17" s="23">
        <v>11.69</v>
      </c>
      <c r="F17" s="23">
        <v>12.6</v>
      </c>
      <c r="G17" s="23">
        <v>10.88</v>
      </c>
      <c r="H17" s="23">
        <v>13.17</v>
      </c>
      <c r="I17" s="23">
        <v>12.15</v>
      </c>
      <c r="J17" s="23">
        <v>17.54</v>
      </c>
      <c r="K17" s="23">
        <v>19.97</v>
      </c>
      <c r="L17" s="23">
        <v>18.98</v>
      </c>
      <c r="M17" s="23">
        <v>20.53</v>
      </c>
      <c r="N17" s="23">
        <v>20.93</v>
      </c>
      <c r="O17" s="23">
        <v>22.55</v>
      </c>
      <c r="P17" s="23">
        <v>22.74</v>
      </c>
      <c r="Q17" s="23">
        <v>24.69</v>
      </c>
      <c r="R17" s="23">
        <v>27.42</v>
      </c>
      <c r="S17" s="23">
        <v>29.09</v>
      </c>
      <c r="T17" s="23">
        <v>32.67</v>
      </c>
      <c r="U17" s="59">
        <v>47.3</v>
      </c>
      <c r="V17" s="59">
        <v>56.6</v>
      </c>
      <c r="W17" s="59">
        <v>62.62</v>
      </c>
    </row>
    <row r="18" spans="2:23" s="16" customFormat="1" x14ac:dyDescent="0.3">
      <c r="B18" s="16" t="s">
        <v>0</v>
      </c>
      <c r="C18" s="21">
        <v>99.99</v>
      </c>
      <c r="D18" s="21">
        <v>99.99</v>
      </c>
      <c r="E18" s="21">
        <v>100.00999999999999</v>
      </c>
      <c r="F18" s="21">
        <v>100</v>
      </c>
      <c r="G18" s="21">
        <v>100.00999999999999</v>
      </c>
      <c r="H18" s="21">
        <v>100.00000000000001</v>
      </c>
      <c r="I18" s="21">
        <v>100.01</v>
      </c>
      <c r="J18" s="21">
        <v>100</v>
      </c>
      <c r="K18" s="21">
        <v>99.99</v>
      </c>
      <c r="L18" s="21">
        <v>99.99</v>
      </c>
      <c r="M18" s="21">
        <v>99.990000000000009</v>
      </c>
      <c r="N18" s="21">
        <v>100</v>
      </c>
      <c r="O18" s="21">
        <v>99.99</v>
      </c>
      <c r="P18" s="21">
        <v>100</v>
      </c>
      <c r="Q18" s="21">
        <v>100</v>
      </c>
      <c r="R18" s="21">
        <v>99.99</v>
      </c>
      <c r="S18" s="21">
        <v>100</v>
      </c>
      <c r="T18" s="21">
        <v>99.990000000000009</v>
      </c>
      <c r="U18" s="21">
        <v>99.990000000000009</v>
      </c>
      <c r="V18" s="21">
        <v>99.990000000000009</v>
      </c>
      <c r="W18" s="21">
        <v>99.990000000000009</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A98C-11C7-4C31-9FDB-0097C6679E30}">
  <sheetPr codeName="Sheet43"/>
  <dimension ref="B2:R82"/>
  <sheetViews>
    <sheetView topLeftCell="A138" workbookViewId="0">
      <selection activeCell="N171" sqref="N171"/>
    </sheetView>
  </sheetViews>
  <sheetFormatPr defaultColWidth="8.88671875" defaultRowHeight="13.8" x14ac:dyDescent="0.3"/>
  <cols>
    <col min="1" max="1" width="12.109375" style="15" customWidth="1"/>
    <col min="2" max="2" width="8.6640625" style="16"/>
    <col min="3" max="18" width="13.5546875" style="15" bestFit="1" customWidth="1"/>
    <col min="19" max="16384" width="8.88671875" style="15"/>
  </cols>
  <sheetData>
    <row r="2" spans="2:18" ht="15.6" x14ac:dyDescent="0.3">
      <c r="B2" s="11" t="s">
        <v>256</v>
      </c>
    </row>
    <row r="4" spans="2:18" ht="14.4" x14ac:dyDescent="0.3">
      <c r="B4" s="13" t="s">
        <v>95</v>
      </c>
    </row>
    <row r="5" spans="2:18" s="16" customFormat="1" x14ac:dyDescent="0.3">
      <c r="B5" s="27"/>
      <c r="C5" s="27">
        <v>2009</v>
      </c>
      <c r="D5" s="27">
        <v>2010</v>
      </c>
      <c r="E5" s="27">
        <v>2011</v>
      </c>
      <c r="F5" s="27">
        <v>2012</v>
      </c>
      <c r="G5" s="27">
        <v>2013</v>
      </c>
      <c r="H5" s="27">
        <v>2014</v>
      </c>
      <c r="I5" s="27">
        <v>2015</v>
      </c>
      <c r="J5" s="27">
        <v>2016</v>
      </c>
      <c r="K5" s="27">
        <v>2017</v>
      </c>
      <c r="L5" s="27">
        <v>2018</v>
      </c>
      <c r="M5" s="27">
        <v>2019</v>
      </c>
      <c r="N5" s="27">
        <v>2020</v>
      </c>
      <c r="O5" s="27">
        <v>2021</v>
      </c>
      <c r="P5" s="27">
        <v>2022</v>
      </c>
      <c r="Q5" s="27">
        <v>2023</v>
      </c>
      <c r="R5" s="27">
        <v>2024</v>
      </c>
    </row>
    <row r="6" spans="2:18" x14ac:dyDescent="0.3">
      <c r="B6" s="16" t="s">
        <v>53</v>
      </c>
      <c r="C6" s="20">
        <v>8384537</v>
      </c>
      <c r="D6" s="20">
        <v>8450200</v>
      </c>
      <c r="E6" s="20">
        <v>8726976</v>
      </c>
      <c r="F6" s="20">
        <v>9200788</v>
      </c>
      <c r="G6" s="20">
        <v>9413325</v>
      </c>
      <c r="H6" s="20">
        <v>9751761</v>
      </c>
      <c r="I6" s="20">
        <v>10067587</v>
      </c>
      <c r="J6" s="20">
        <v>10344955</v>
      </c>
      <c r="K6" s="20">
        <v>10589593</v>
      </c>
      <c r="L6" s="20">
        <v>10809383</v>
      </c>
      <c r="M6" s="20">
        <v>10682546</v>
      </c>
      <c r="N6" s="20">
        <v>10026348</v>
      </c>
      <c r="O6" s="20">
        <v>10666221</v>
      </c>
      <c r="P6" s="20">
        <v>11038269</v>
      </c>
      <c r="Q6" s="20">
        <v>11825893</v>
      </c>
      <c r="R6" s="44">
        <v>12153278</v>
      </c>
    </row>
    <row r="7" spans="2:18" x14ac:dyDescent="0.3">
      <c r="B7" s="16" t="s">
        <v>54</v>
      </c>
      <c r="C7" s="20">
        <v>4738552</v>
      </c>
      <c r="D7" s="20">
        <v>5005459</v>
      </c>
      <c r="E7" s="20">
        <v>5070344</v>
      </c>
      <c r="F7" s="20">
        <v>4950948</v>
      </c>
      <c r="G7" s="20">
        <v>5107859</v>
      </c>
      <c r="H7" s="20">
        <v>5151972</v>
      </c>
      <c r="I7" s="20">
        <v>5239896</v>
      </c>
      <c r="J7" s="20">
        <v>5398722</v>
      </c>
      <c r="K7" s="20">
        <v>5609514</v>
      </c>
      <c r="L7" s="20">
        <v>5861471</v>
      </c>
      <c r="M7" s="20">
        <v>6480438</v>
      </c>
      <c r="N7" s="20">
        <v>7391884</v>
      </c>
      <c r="O7" s="20">
        <v>7280350</v>
      </c>
      <c r="P7" s="20">
        <v>7438988</v>
      </c>
      <c r="Q7" s="20">
        <v>7178502</v>
      </c>
      <c r="R7" s="44">
        <v>7398007</v>
      </c>
    </row>
    <row r="8" spans="2:18" s="16" customFormat="1" x14ac:dyDescent="0.3">
      <c r="B8" s="16" t="s">
        <v>0</v>
      </c>
      <c r="C8" s="21">
        <v>13123089</v>
      </c>
      <c r="D8" s="21">
        <v>13455659</v>
      </c>
      <c r="E8" s="21">
        <v>13797320</v>
      </c>
      <c r="F8" s="21">
        <v>14151736</v>
      </c>
      <c r="G8" s="21">
        <v>14521185</v>
      </c>
      <c r="H8" s="21">
        <v>14903733</v>
      </c>
      <c r="I8" s="21">
        <v>15307483</v>
      </c>
      <c r="J8" s="21">
        <v>15743677</v>
      </c>
      <c r="K8" s="21">
        <v>16199107</v>
      </c>
      <c r="L8" s="21">
        <v>16670854</v>
      </c>
      <c r="M8" s="21">
        <v>17162983</v>
      </c>
      <c r="N8" s="21">
        <v>17418233</v>
      </c>
      <c r="O8" s="21">
        <v>17946571</v>
      </c>
      <c r="P8" s="21">
        <v>18477257</v>
      </c>
      <c r="Q8" s="21">
        <v>19004395</v>
      </c>
      <c r="R8" s="45">
        <v>19551285</v>
      </c>
    </row>
    <row r="9" spans="2:18" s="16" customFormat="1" x14ac:dyDescent="0.3">
      <c r="B9" s="27"/>
      <c r="C9" s="27">
        <v>2009</v>
      </c>
      <c r="D9" s="27">
        <v>2010</v>
      </c>
      <c r="E9" s="27">
        <v>2011</v>
      </c>
      <c r="F9" s="27">
        <v>2012</v>
      </c>
      <c r="G9" s="27">
        <v>2013</v>
      </c>
      <c r="H9" s="27">
        <v>2014</v>
      </c>
      <c r="I9" s="27">
        <v>2015</v>
      </c>
      <c r="J9" s="27">
        <v>2016</v>
      </c>
      <c r="K9" s="27">
        <v>2017</v>
      </c>
      <c r="L9" s="27">
        <v>2018</v>
      </c>
      <c r="M9" s="27">
        <v>2019</v>
      </c>
      <c r="N9" s="27">
        <v>2020</v>
      </c>
      <c r="O9" s="27">
        <v>2021</v>
      </c>
      <c r="P9" s="27">
        <v>2022</v>
      </c>
      <c r="Q9" s="27">
        <v>2023</v>
      </c>
      <c r="R9" s="27">
        <v>2024</v>
      </c>
    </row>
    <row r="10" spans="2:18" x14ac:dyDescent="0.3">
      <c r="B10" s="16" t="s">
        <v>53</v>
      </c>
      <c r="C10" s="23">
        <v>63.89</v>
      </c>
      <c r="D10" s="23">
        <v>62.8</v>
      </c>
      <c r="E10" s="23">
        <v>63.25</v>
      </c>
      <c r="F10" s="23">
        <v>65.02</v>
      </c>
      <c r="G10" s="23">
        <v>64.819999999999993</v>
      </c>
      <c r="H10" s="23">
        <v>65.430000000000007</v>
      </c>
      <c r="I10" s="23">
        <v>65.77</v>
      </c>
      <c r="J10" s="23">
        <v>65.709999999999994</v>
      </c>
      <c r="K10" s="23">
        <v>65.37</v>
      </c>
      <c r="L10" s="23">
        <v>64.84</v>
      </c>
      <c r="M10" s="23">
        <v>62.24</v>
      </c>
      <c r="N10" s="23">
        <v>57.56</v>
      </c>
      <c r="O10" s="23">
        <v>59.43</v>
      </c>
      <c r="P10" s="23">
        <v>59.74</v>
      </c>
      <c r="Q10" s="23">
        <v>62.23</v>
      </c>
      <c r="R10" s="23">
        <v>62.16</v>
      </c>
    </row>
    <row r="11" spans="2:18" x14ac:dyDescent="0.3">
      <c r="B11" s="16" t="s">
        <v>54</v>
      </c>
      <c r="C11" s="23">
        <v>36.11</v>
      </c>
      <c r="D11" s="23">
        <v>37.200000000000003</v>
      </c>
      <c r="E11" s="23">
        <v>36.75</v>
      </c>
      <c r="F11" s="23">
        <v>34.979999999999997</v>
      </c>
      <c r="G11" s="23">
        <v>35.18</v>
      </c>
      <c r="H11" s="23">
        <v>34.57</v>
      </c>
      <c r="I11" s="23">
        <v>34.229999999999997</v>
      </c>
      <c r="J11" s="23">
        <v>34.29</v>
      </c>
      <c r="K11" s="23">
        <v>34.630000000000003</v>
      </c>
      <c r="L11" s="23">
        <v>35.159999999999997</v>
      </c>
      <c r="M11" s="23">
        <v>37.76</v>
      </c>
      <c r="N11" s="23">
        <v>42.44</v>
      </c>
      <c r="O11" s="23">
        <v>40.57</v>
      </c>
      <c r="P11" s="23">
        <v>40.26</v>
      </c>
      <c r="Q11" s="23">
        <v>37.770000000000003</v>
      </c>
      <c r="R11" s="23">
        <v>37.840000000000003</v>
      </c>
    </row>
    <row r="12" spans="2:18"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f>SUM(R10:R11)</f>
        <v>100</v>
      </c>
    </row>
    <row r="14" spans="2:18" ht="14.4" x14ac:dyDescent="0.3">
      <c r="B14" s="13" t="s">
        <v>211</v>
      </c>
    </row>
    <row r="15" spans="2:18" s="16" customFormat="1" x14ac:dyDescent="0.3">
      <c r="B15" s="27"/>
      <c r="C15" s="27">
        <v>2009</v>
      </c>
      <c r="D15" s="27">
        <v>2010</v>
      </c>
      <c r="E15" s="27">
        <v>2011</v>
      </c>
      <c r="F15" s="27">
        <v>2012</v>
      </c>
      <c r="G15" s="27">
        <v>2013</v>
      </c>
      <c r="H15" s="27">
        <v>2014</v>
      </c>
      <c r="I15" s="27">
        <v>2015</v>
      </c>
      <c r="J15" s="27">
        <v>2016</v>
      </c>
      <c r="K15" s="27">
        <v>2017</v>
      </c>
      <c r="L15" s="27">
        <v>2018</v>
      </c>
      <c r="M15" s="27">
        <v>2019</v>
      </c>
      <c r="N15" s="27">
        <v>2020</v>
      </c>
      <c r="O15" s="27">
        <v>2021</v>
      </c>
      <c r="P15" s="27">
        <v>2022</v>
      </c>
      <c r="Q15" s="27">
        <v>2023</v>
      </c>
      <c r="R15" s="27">
        <v>2024</v>
      </c>
    </row>
    <row r="16" spans="2:18" x14ac:dyDescent="0.3">
      <c r="B16" s="16" t="s">
        <v>53</v>
      </c>
      <c r="D16" s="20">
        <v>1717935</v>
      </c>
      <c r="E16" s="20">
        <v>1693765</v>
      </c>
      <c r="F16" s="20">
        <v>1826814</v>
      </c>
      <c r="G16" s="20">
        <v>1868375</v>
      </c>
      <c r="H16" s="20">
        <v>2046190</v>
      </c>
      <c r="I16" s="20">
        <v>2058281</v>
      </c>
      <c r="J16" s="20">
        <v>2099932</v>
      </c>
      <c r="K16" s="20">
        <v>2321584</v>
      </c>
      <c r="L16" s="20">
        <v>2269413</v>
      </c>
      <c r="M16" s="20">
        <v>2797954</v>
      </c>
      <c r="N16" s="20">
        <v>2519818</v>
      </c>
      <c r="O16" s="20">
        <v>2689054</v>
      </c>
      <c r="P16" s="20">
        <v>2949588</v>
      </c>
      <c r="Q16" s="20">
        <v>3077478</v>
      </c>
      <c r="R16" s="44">
        <v>3038220</v>
      </c>
    </row>
    <row r="17" spans="2:18" x14ac:dyDescent="0.3">
      <c r="B17" s="16" t="s">
        <v>54</v>
      </c>
      <c r="D17" s="20">
        <v>11737724</v>
      </c>
      <c r="E17" s="20">
        <v>12103555</v>
      </c>
      <c r="F17" s="20">
        <v>12324922</v>
      </c>
      <c r="G17" s="20">
        <v>12652809</v>
      </c>
      <c r="H17" s="20">
        <v>12857543</v>
      </c>
      <c r="I17" s="20">
        <v>13249201</v>
      </c>
      <c r="J17" s="20">
        <v>13643745</v>
      </c>
      <c r="K17" s="20">
        <v>13877523</v>
      </c>
      <c r="L17" s="20">
        <v>14401441</v>
      </c>
      <c r="M17" s="20">
        <v>14365029</v>
      </c>
      <c r="N17" s="20">
        <v>14898415</v>
      </c>
      <c r="O17" s="20">
        <v>15257518</v>
      </c>
      <c r="P17" s="20">
        <v>15527669</v>
      </c>
      <c r="Q17" s="20">
        <v>15926917</v>
      </c>
      <c r="R17" s="44">
        <v>16513066</v>
      </c>
    </row>
    <row r="18" spans="2:18" s="16" customFormat="1" x14ac:dyDescent="0.3">
      <c r="B18" s="16" t="s">
        <v>0</v>
      </c>
      <c r="D18" s="21">
        <v>13455659</v>
      </c>
      <c r="E18" s="21">
        <v>13797320</v>
      </c>
      <c r="F18" s="21">
        <v>14151736</v>
      </c>
      <c r="G18" s="21">
        <v>14521185</v>
      </c>
      <c r="H18" s="21">
        <v>14903733</v>
      </c>
      <c r="I18" s="21">
        <v>15307483</v>
      </c>
      <c r="J18" s="21">
        <v>15743677</v>
      </c>
      <c r="K18" s="21">
        <v>16199107</v>
      </c>
      <c r="L18" s="21">
        <v>16670854</v>
      </c>
      <c r="M18" s="21">
        <v>17162983</v>
      </c>
      <c r="N18" s="21">
        <v>17418233</v>
      </c>
      <c r="O18" s="21">
        <v>17946571</v>
      </c>
      <c r="P18" s="21">
        <v>18477257</v>
      </c>
      <c r="Q18" s="21">
        <v>19004395</v>
      </c>
      <c r="R18" s="45">
        <v>19551285</v>
      </c>
    </row>
    <row r="19" spans="2:18" s="16" customFormat="1" x14ac:dyDescent="0.3">
      <c r="B19" s="27"/>
      <c r="C19" s="27">
        <v>2009</v>
      </c>
      <c r="D19" s="27">
        <v>2010</v>
      </c>
      <c r="E19" s="27">
        <v>2011</v>
      </c>
      <c r="F19" s="27">
        <v>2012</v>
      </c>
      <c r="G19" s="27">
        <v>2013</v>
      </c>
      <c r="H19" s="27">
        <v>2014</v>
      </c>
      <c r="I19" s="27">
        <v>2015</v>
      </c>
      <c r="J19" s="27">
        <v>2016</v>
      </c>
      <c r="K19" s="27">
        <v>2017</v>
      </c>
      <c r="L19" s="27">
        <v>2018</v>
      </c>
      <c r="M19" s="27">
        <v>2019</v>
      </c>
      <c r="N19" s="27">
        <v>2020</v>
      </c>
      <c r="O19" s="27">
        <v>2021</v>
      </c>
      <c r="P19" s="27">
        <v>2022</v>
      </c>
      <c r="Q19" s="27">
        <v>2023</v>
      </c>
      <c r="R19" s="27">
        <v>2024</v>
      </c>
    </row>
    <row r="20" spans="2:18" x14ac:dyDescent="0.3">
      <c r="B20" s="16" t="s">
        <v>53</v>
      </c>
      <c r="D20" s="23">
        <v>12.77</v>
      </c>
      <c r="E20" s="23">
        <v>12.28</v>
      </c>
      <c r="F20" s="23">
        <v>12.91</v>
      </c>
      <c r="G20" s="23">
        <v>12.87</v>
      </c>
      <c r="H20" s="23">
        <v>13.73</v>
      </c>
      <c r="I20" s="23">
        <v>13.45</v>
      </c>
      <c r="J20" s="23">
        <v>13.34</v>
      </c>
      <c r="K20" s="23">
        <v>14.33</v>
      </c>
      <c r="L20" s="23">
        <v>13.61</v>
      </c>
      <c r="M20" s="23">
        <v>16.3</v>
      </c>
      <c r="N20" s="23">
        <v>14.47</v>
      </c>
      <c r="O20" s="23">
        <v>14.98</v>
      </c>
      <c r="P20" s="23">
        <v>15.96</v>
      </c>
      <c r="Q20" s="23">
        <v>16.190000000000001</v>
      </c>
      <c r="R20" s="23">
        <v>15.54</v>
      </c>
    </row>
    <row r="21" spans="2:18" x14ac:dyDescent="0.3">
      <c r="B21" s="16" t="s">
        <v>54</v>
      </c>
      <c r="D21" s="23">
        <v>87.23</v>
      </c>
      <c r="E21" s="23">
        <v>87.72</v>
      </c>
      <c r="F21" s="23">
        <v>87.09</v>
      </c>
      <c r="G21" s="23">
        <v>87.13</v>
      </c>
      <c r="H21" s="23">
        <v>86.27</v>
      </c>
      <c r="I21" s="23">
        <v>86.55</v>
      </c>
      <c r="J21" s="23">
        <v>86.66</v>
      </c>
      <c r="K21" s="23">
        <v>85.67</v>
      </c>
      <c r="L21" s="23">
        <v>86.39</v>
      </c>
      <c r="M21" s="23">
        <v>83.7</v>
      </c>
      <c r="N21" s="23">
        <v>85.53</v>
      </c>
      <c r="O21" s="23">
        <v>85.02</v>
      </c>
      <c r="P21" s="23">
        <v>84.04</v>
      </c>
      <c r="Q21" s="23">
        <v>83.81</v>
      </c>
      <c r="R21" s="23">
        <v>84.46</v>
      </c>
    </row>
    <row r="22" spans="2:18" s="16" customFormat="1" x14ac:dyDescent="0.3">
      <c r="B22" s="16" t="s">
        <v>0</v>
      </c>
      <c r="C22" s="21"/>
      <c r="D22" s="21">
        <v>100</v>
      </c>
      <c r="E22" s="21">
        <v>100</v>
      </c>
      <c r="F22" s="21">
        <v>100</v>
      </c>
      <c r="G22" s="21">
        <v>100</v>
      </c>
      <c r="H22" s="21">
        <v>100</v>
      </c>
      <c r="I22" s="21">
        <v>100</v>
      </c>
      <c r="J22" s="21">
        <v>100</v>
      </c>
      <c r="K22" s="21">
        <v>100</v>
      </c>
      <c r="L22" s="21">
        <v>100</v>
      </c>
      <c r="M22" s="21">
        <v>100</v>
      </c>
      <c r="N22" s="21">
        <v>100</v>
      </c>
      <c r="O22" s="21">
        <v>100</v>
      </c>
      <c r="P22" s="21">
        <v>100</v>
      </c>
      <c r="Q22" s="21">
        <v>100</v>
      </c>
      <c r="R22" s="21">
        <f>SUM(R20:R21)</f>
        <v>100</v>
      </c>
    </row>
    <row r="24" spans="2:18" ht="14.4" x14ac:dyDescent="0.3">
      <c r="B24" s="13" t="s">
        <v>212</v>
      </c>
    </row>
    <row r="25" spans="2:18" s="16" customFormat="1" x14ac:dyDescent="0.3">
      <c r="B25" s="27"/>
      <c r="C25" s="27">
        <v>2009</v>
      </c>
      <c r="D25" s="27">
        <v>2010</v>
      </c>
      <c r="E25" s="27">
        <v>2011</v>
      </c>
      <c r="F25" s="27">
        <v>2012</v>
      </c>
      <c r="G25" s="27">
        <v>2013</v>
      </c>
      <c r="H25" s="27">
        <v>2014</v>
      </c>
      <c r="I25" s="27">
        <v>2015</v>
      </c>
      <c r="J25" s="27">
        <v>2016</v>
      </c>
      <c r="K25" s="27">
        <v>2017</v>
      </c>
      <c r="L25" s="27">
        <v>2018</v>
      </c>
      <c r="M25" s="27">
        <v>2019</v>
      </c>
      <c r="N25" s="27">
        <v>2020</v>
      </c>
      <c r="O25" s="27">
        <v>2021</v>
      </c>
      <c r="P25" s="27">
        <v>2022</v>
      </c>
      <c r="Q25" s="27">
        <v>2023</v>
      </c>
      <c r="R25" s="27">
        <v>2024</v>
      </c>
    </row>
    <row r="26" spans="2:18" x14ac:dyDescent="0.3">
      <c r="B26" s="16" t="s">
        <v>53</v>
      </c>
      <c r="C26" s="20">
        <v>1992731</v>
      </c>
      <c r="D26" s="20">
        <v>2286050</v>
      </c>
      <c r="E26" s="20">
        <v>2305367</v>
      </c>
      <c r="F26" s="20">
        <v>2143957</v>
      </c>
      <c r="G26" s="20">
        <v>2531945</v>
      </c>
      <c r="H26" s="20">
        <v>2440951</v>
      </c>
      <c r="I26" s="20">
        <v>2863399</v>
      </c>
      <c r="J26" s="20">
        <v>2668252</v>
      </c>
      <c r="K26" s="20">
        <v>2592523</v>
      </c>
      <c r="L26" s="20">
        <v>2763848</v>
      </c>
      <c r="M26" s="20">
        <v>2682373</v>
      </c>
      <c r="N26" s="20">
        <v>2083040</v>
      </c>
      <c r="O26" s="20">
        <v>2789446</v>
      </c>
      <c r="P26" s="20">
        <v>2554742</v>
      </c>
      <c r="Q26" s="20">
        <v>2484756</v>
      </c>
      <c r="R26" s="44">
        <v>2541996</v>
      </c>
    </row>
    <row r="27" spans="2:18" x14ac:dyDescent="0.3">
      <c r="B27" s="16" t="s">
        <v>54</v>
      </c>
      <c r="C27" s="20">
        <v>11130358</v>
      </c>
      <c r="D27" s="20">
        <v>11169609</v>
      </c>
      <c r="E27" s="20">
        <v>11491953</v>
      </c>
      <c r="F27" s="20">
        <v>12007779</v>
      </c>
      <c r="G27" s="20">
        <v>11989240</v>
      </c>
      <c r="H27" s="20">
        <v>12462783</v>
      </c>
      <c r="I27" s="20">
        <v>12444083</v>
      </c>
      <c r="J27" s="20">
        <v>13075425</v>
      </c>
      <c r="K27" s="20">
        <v>13606584</v>
      </c>
      <c r="L27" s="20">
        <v>13907006</v>
      </c>
      <c r="M27" s="20">
        <v>14480610</v>
      </c>
      <c r="N27" s="20">
        <v>15335193</v>
      </c>
      <c r="O27" s="20">
        <v>15157125</v>
      </c>
      <c r="P27" s="20">
        <v>15922515</v>
      </c>
      <c r="Q27" s="20">
        <v>16519638</v>
      </c>
      <c r="R27" s="44">
        <v>17009289</v>
      </c>
    </row>
    <row r="28" spans="2:18" s="16" customFormat="1" x14ac:dyDescent="0.3">
      <c r="B28" s="16" t="s">
        <v>0</v>
      </c>
      <c r="C28" s="21">
        <v>13123089</v>
      </c>
      <c r="D28" s="21">
        <v>13455659</v>
      </c>
      <c r="E28" s="21">
        <v>13797320</v>
      </c>
      <c r="F28" s="21">
        <v>14151736</v>
      </c>
      <c r="G28" s="21">
        <v>14521185</v>
      </c>
      <c r="H28" s="21">
        <v>14903733</v>
      </c>
      <c r="I28" s="21">
        <v>15307483</v>
      </c>
      <c r="J28" s="21">
        <v>15743677</v>
      </c>
      <c r="K28" s="21">
        <v>16199107</v>
      </c>
      <c r="L28" s="21">
        <v>16670854</v>
      </c>
      <c r="M28" s="21">
        <v>17162983</v>
      </c>
      <c r="N28" s="21">
        <v>17418233</v>
      </c>
      <c r="O28" s="21">
        <v>17946571</v>
      </c>
      <c r="P28" s="21">
        <v>18477257</v>
      </c>
      <c r="Q28" s="21">
        <v>19004395</v>
      </c>
      <c r="R28" s="45">
        <v>19551285</v>
      </c>
    </row>
    <row r="29" spans="2:18" s="16" customFormat="1" x14ac:dyDescent="0.3">
      <c r="B29" s="27"/>
      <c r="C29" s="27">
        <v>2009</v>
      </c>
      <c r="D29" s="27">
        <v>2010</v>
      </c>
      <c r="E29" s="27">
        <v>2011</v>
      </c>
      <c r="F29" s="27">
        <v>2012</v>
      </c>
      <c r="G29" s="27">
        <v>2013</v>
      </c>
      <c r="H29" s="27">
        <v>2014</v>
      </c>
      <c r="I29" s="27">
        <v>2015</v>
      </c>
      <c r="J29" s="27">
        <v>2016</v>
      </c>
      <c r="K29" s="27">
        <v>2017</v>
      </c>
      <c r="L29" s="27">
        <v>2018</v>
      </c>
      <c r="M29" s="27">
        <v>2019</v>
      </c>
      <c r="N29" s="27">
        <v>2020</v>
      </c>
      <c r="O29" s="27">
        <v>2021</v>
      </c>
      <c r="P29" s="27">
        <v>2022</v>
      </c>
      <c r="Q29" s="27">
        <v>2023</v>
      </c>
      <c r="R29" s="27">
        <v>2024</v>
      </c>
    </row>
    <row r="30" spans="2:18" x14ac:dyDescent="0.3">
      <c r="B30" s="16" t="s">
        <v>53</v>
      </c>
      <c r="C30" s="23">
        <v>15.18</v>
      </c>
      <c r="D30" s="23">
        <v>16.989999999999998</v>
      </c>
      <c r="E30" s="23">
        <v>16.71</v>
      </c>
      <c r="F30" s="23">
        <v>15.15</v>
      </c>
      <c r="G30" s="23">
        <v>17.440000000000001</v>
      </c>
      <c r="H30" s="23">
        <v>16.38</v>
      </c>
      <c r="I30" s="23">
        <v>18.71</v>
      </c>
      <c r="J30" s="23">
        <v>16.95</v>
      </c>
      <c r="K30" s="23">
        <v>16</v>
      </c>
      <c r="L30" s="23">
        <v>16.579999999999998</v>
      </c>
      <c r="M30" s="23">
        <v>15.63</v>
      </c>
      <c r="N30" s="23">
        <v>11.96</v>
      </c>
      <c r="O30" s="23">
        <v>15.54</v>
      </c>
      <c r="P30" s="23">
        <v>13.83</v>
      </c>
      <c r="Q30" s="23">
        <v>13.07</v>
      </c>
      <c r="R30" s="23">
        <v>13</v>
      </c>
    </row>
    <row r="31" spans="2:18" x14ac:dyDescent="0.3">
      <c r="B31" s="16" t="s">
        <v>54</v>
      </c>
      <c r="C31" s="23">
        <v>84.82</v>
      </c>
      <c r="D31" s="23">
        <v>83.01</v>
      </c>
      <c r="E31" s="23">
        <v>83.29</v>
      </c>
      <c r="F31" s="23">
        <v>84.85</v>
      </c>
      <c r="G31" s="23">
        <v>82.56</v>
      </c>
      <c r="H31" s="23">
        <v>83.62</v>
      </c>
      <c r="I31" s="23">
        <v>81.290000000000006</v>
      </c>
      <c r="J31" s="23">
        <v>83.05</v>
      </c>
      <c r="K31" s="23">
        <v>84</v>
      </c>
      <c r="L31" s="23">
        <v>83.42</v>
      </c>
      <c r="M31" s="23">
        <v>84.37</v>
      </c>
      <c r="N31" s="23">
        <v>88.04</v>
      </c>
      <c r="O31" s="23">
        <v>84.46</v>
      </c>
      <c r="P31" s="23">
        <v>86.17</v>
      </c>
      <c r="Q31" s="23">
        <v>86.93</v>
      </c>
      <c r="R31" s="23">
        <v>87</v>
      </c>
    </row>
    <row r="32" spans="2:18" s="16" customFormat="1" x14ac:dyDescent="0.3">
      <c r="B32" s="16" t="s">
        <v>0</v>
      </c>
      <c r="C32" s="21">
        <v>100</v>
      </c>
      <c r="D32" s="21">
        <v>100</v>
      </c>
      <c r="E32" s="21">
        <v>100</v>
      </c>
      <c r="F32" s="21">
        <v>100</v>
      </c>
      <c r="G32" s="21">
        <v>100</v>
      </c>
      <c r="H32" s="21">
        <v>100</v>
      </c>
      <c r="I32" s="21">
        <v>100</v>
      </c>
      <c r="J32" s="21">
        <v>100</v>
      </c>
      <c r="K32" s="21">
        <v>100</v>
      </c>
      <c r="L32" s="21">
        <v>100</v>
      </c>
      <c r="M32" s="21">
        <v>100</v>
      </c>
      <c r="N32" s="21">
        <v>100</v>
      </c>
      <c r="O32" s="21">
        <v>100</v>
      </c>
      <c r="P32" s="21">
        <v>100</v>
      </c>
      <c r="Q32" s="21">
        <v>100</v>
      </c>
      <c r="R32" s="21">
        <f>SUM(R30:R31)</f>
        <v>100</v>
      </c>
    </row>
    <row r="34" spans="2:18" ht="14.4" x14ac:dyDescent="0.3">
      <c r="B34" s="13" t="s">
        <v>213</v>
      </c>
    </row>
    <row r="35" spans="2:18" s="16" customFormat="1" x14ac:dyDescent="0.3">
      <c r="B35" s="27"/>
      <c r="C35" s="27">
        <v>2009</v>
      </c>
      <c r="D35" s="27">
        <v>2010</v>
      </c>
      <c r="E35" s="27">
        <v>2011</v>
      </c>
      <c r="F35" s="27">
        <v>2012</v>
      </c>
      <c r="G35" s="27">
        <v>2013</v>
      </c>
      <c r="H35" s="27">
        <v>2014</v>
      </c>
      <c r="I35" s="27">
        <v>2015</v>
      </c>
      <c r="J35" s="27">
        <v>2016</v>
      </c>
      <c r="K35" s="27">
        <v>2017</v>
      </c>
      <c r="L35" s="27">
        <v>2018</v>
      </c>
      <c r="M35" s="27">
        <v>2019</v>
      </c>
      <c r="N35" s="27">
        <v>2020</v>
      </c>
      <c r="O35" s="27">
        <v>2021</v>
      </c>
      <c r="P35" s="27">
        <v>2022</v>
      </c>
      <c r="Q35" s="27">
        <v>2023</v>
      </c>
      <c r="R35" s="27">
        <v>2024</v>
      </c>
    </row>
    <row r="36" spans="2:18" x14ac:dyDescent="0.3">
      <c r="B36" s="16" t="s">
        <v>53</v>
      </c>
      <c r="C36" s="44">
        <v>1489653</v>
      </c>
      <c r="D36" s="44">
        <v>397049</v>
      </c>
      <c r="E36" s="44">
        <v>718805</v>
      </c>
      <c r="F36" s="44">
        <v>433907</v>
      </c>
      <c r="G36" s="44">
        <v>627041</v>
      </c>
      <c r="H36" s="44">
        <v>679525</v>
      </c>
      <c r="I36" s="44">
        <v>663762</v>
      </c>
      <c r="J36" s="44">
        <v>670830</v>
      </c>
      <c r="K36" s="44">
        <v>653692</v>
      </c>
      <c r="L36" s="44">
        <v>696206</v>
      </c>
      <c r="M36" s="44">
        <v>686879</v>
      </c>
      <c r="N36" s="44">
        <v>474521</v>
      </c>
      <c r="O36" s="44">
        <v>698795</v>
      </c>
      <c r="P36" s="44">
        <v>721978</v>
      </c>
      <c r="Q36" s="44">
        <v>733952</v>
      </c>
      <c r="R36" s="44">
        <v>710971.9</v>
      </c>
    </row>
    <row r="37" spans="2:18" x14ac:dyDescent="0.3">
      <c r="B37" s="16" t="s">
        <v>54</v>
      </c>
      <c r="C37" s="44">
        <v>11633436</v>
      </c>
      <c r="D37" s="44">
        <v>13058610</v>
      </c>
      <c r="E37" s="44">
        <v>13078516</v>
      </c>
      <c r="F37" s="44">
        <v>13717829</v>
      </c>
      <c r="G37" s="44">
        <v>13894144</v>
      </c>
      <c r="H37" s="44">
        <v>14224209</v>
      </c>
      <c r="I37" s="44">
        <v>14643721</v>
      </c>
      <c r="J37" s="44">
        <v>15072847</v>
      </c>
      <c r="K37" s="44">
        <v>15545415</v>
      </c>
      <c r="L37" s="44">
        <v>15974647</v>
      </c>
      <c r="M37" s="44">
        <v>16476104</v>
      </c>
      <c r="N37" s="44">
        <v>16943712</v>
      </c>
      <c r="O37" s="44">
        <v>17247776</v>
      </c>
      <c r="P37" s="44">
        <v>17755279</v>
      </c>
      <c r="Q37" s="44">
        <v>18270443</v>
      </c>
      <c r="R37" s="44">
        <v>18840313</v>
      </c>
    </row>
    <row r="38" spans="2:18" s="16" customFormat="1" x14ac:dyDescent="0.3">
      <c r="B38" s="16" t="s">
        <v>0</v>
      </c>
      <c r="C38" s="45">
        <v>13123089</v>
      </c>
      <c r="D38" s="45">
        <v>13455659</v>
      </c>
      <c r="E38" s="45">
        <v>13797320</v>
      </c>
      <c r="F38" s="45">
        <v>14151736</v>
      </c>
      <c r="G38" s="45">
        <v>14521185</v>
      </c>
      <c r="H38" s="45">
        <v>14903733</v>
      </c>
      <c r="I38" s="45">
        <v>15307483</v>
      </c>
      <c r="J38" s="45">
        <v>15743677</v>
      </c>
      <c r="K38" s="45">
        <v>16199107</v>
      </c>
      <c r="L38" s="45">
        <v>16670854</v>
      </c>
      <c r="M38" s="45">
        <v>17162983</v>
      </c>
      <c r="N38" s="45">
        <v>17418233</v>
      </c>
      <c r="O38" s="45">
        <v>17946571</v>
      </c>
      <c r="P38" s="45">
        <v>18477257</v>
      </c>
      <c r="Q38" s="45">
        <v>19004395</v>
      </c>
      <c r="R38" s="45">
        <v>19551285</v>
      </c>
    </row>
    <row r="39" spans="2:18" s="16" customFormat="1" x14ac:dyDescent="0.3">
      <c r="B39" s="27"/>
      <c r="C39" s="27">
        <v>2009</v>
      </c>
      <c r="D39" s="27">
        <v>2010</v>
      </c>
      <c r="E39" s="27">
        <v>2011</v>
      </c>
      <c r="F39" s="27">
        <v>2012</v>
      </c>
      <c r="G39" s="27">
        <v>2013</v>
      </c>
      <c r="H39" s="27">
        <v>2014</v>
      </c>
      <c r="I39" s="27">
        <v>2015</v>
      </c>
      <c r="J39" s="27">
        <v>2016</v>
      </c>
      <c r="K39" s="27">
        <v>2017</v>
      </c>
      <c r="L39" s="27">
        <v>2018</v>
      </c>
      <c r="M39" s="27">
        <v>2019</v>
      </c>
      <c r="N39" s="27">
        <v>2020</v>
      </c>
      <c r="O39" s="27">
        <v>2021</v>
      </c>
      <c r="P39" s="27">
        <v>2022</v>
      </c>
      <c r="Q39" s="27">
        <v>2023</v>
      </c>
      <c r="R39" s="27">
        <v>2024</v>
      </c>
    </row>
    <row r="40" spans="2:18" x14ac:dyDescent="0.3">
      <c r="B40" s="16" t="s">
        <v>53</v>
      </c>
      <c r="C40" s="23">
        <v>11.35</v>
      </c>
      <c r="D40" s="23">
        <v>2.95</v>
      </c>
      <c r="E40" s="23">
        <v>5.21</v>
      </c>
      <c r="F40" s="23">
        <v>3.07</v>
      </c>
      <c r="G40" s="23">
        <v>4.32</v>
      </c>
      <c r="H40" s="23">
        <v>4.5599999999999996</v>
      </c>
      <c r="I40" s="23">
        <v>4.34</v>
      </c>
      <c r="J40" s="23">
        <v>4.26</v>
      </c>
      <c r="K40" s="23">
        <v>4.04</v>
      </c>
      <c r="L40" s="23">
        <v>4.18</v>
      </c>
      <c r="M40" s="23">
        <v>4</v>
      </c>
      <c r="N40" s="23">
        <v>2.72</v>
      </c>
      <c r="O40" s="23">
        <v>3.89</v>
      </c>
      <c r="P40" s="23">
        <v>3.91</v>
      </c>
      <c r="Q40" s="23">
        <v>3.86</v>
      </c>
      <c r="R40" s="23">
        <v>3.64</v>
      </c>
    </row>
    <row r="41" spans="2:18" x14ac:dyDescent="0.3">
      <c r="B41" s="16" t="s">
        <v>54</v>
      </c>
      <c r="C41" s="23">
        <v>88.65</v>
      </c>
      <c r="D41" s="23">
        <v>97.05</v>
      </c>
      <c r="E41" s="23">
        <v>94.79</v>
      </c>
      <c r="F41" s="23">
        <v>96.93</v>
      </c>
      <c r="G41" s="23">
        <v>95.68</v>
      </c>
      <c r="H41" s="23">
        <v>95.44</v>
      </c>
      <c r="I41" s="23">
        <v>95.66</v>
      </c>
      <c r="J41" s="23">
        <v>95.74</v>
      </c>
      <c r="K41" s="23">
        <v>95.96</v>
      </c>
      <c r="L41" s="23">
        <v>95.82</v>
      </c>
      <c r="M41" s="23">
        <v>96</v>
      </c>
      <c r="N41" s="23">
        <v>97.28</v>
      </c>
      <c r="O41" s="23">
        <v>96.11</v>
      </c>
      <c r="P41" s="23">
        <v>96.09</v>
      </c>
      <c r="Q41" s="23">
        <v>96.14</v>
      </c>
      <c r="R41" s="23">
        <v>96.36</v>
      </c>
    </row>
    <row r="42" spans="2:18" s="16" customFormat="1" x14ac:dyDescent="0.3">
      <c r="B42" s="16" t="s">
        <v>0</v>
      </c>
      <c r="C42" s="21">
        <v>100</v>
      </c>
      <c r="D42" s="21">
        <v>100</v>
      </c>
      <c r="E42" s="21">
        <v>100</v>
      </c>
      <c r="F42" s="21">
        <v>100</v>
      </c>
      <c r="G42" s="21">
        <v>100</v>
      </c>
      <c r="H42" s="21">
        <v>100</v>
      </c>
      <c r="I42" s="21">
        <v>100</v>
      </c>
      <c r="J42" s="21">
        <v>100</v>
      </c>
      <c r="K42" s="21">
        <v>100</v>
      </c>
      <c r="L42" s="21">
        <v>100</v>
      </c>
      <c r="M42" s="21">
        <v>100</v>
      </c>
      <c r="N42" s="21">
        <v>100</v>
      </c>
      <c r="O42" s="21">
        <v>100</v>
      </c>
      <c r="P42" s="21">
        <v>100</v>
      </c>
      <c r="Q42" s="21">
        <v>100</v>
      </c>
      <c r="R42" s="21">
        <f>SUM(R40:R41)</f>
        <v>100</v>
      </c>
    </row>
    <row r="44" spans="2:18" ht="14.4" x14ac:dyDescent="0.3">
      <c r="B44" s="13" t="s">
        <v>214</v>
      </c>
    </row>
    <row r="45" spans="2:18" s="16" customFormat="1" x14ac:dyDescent="0.3">
      <c r="B45" s="27"/>
      <c r="C45" s="27">
        <v>2009</v>
      </c>
      <c r="D45" s="27">
        <v>2010</v>
      </c>
      <c r="E45" s="27">
        <v>2011</v>
      </c>
      <c r="F45" s="27">
        <v>2012</v>
      </c>
      <c r="G45" s="27">
        <v>2013</v>
      </c>
      <c r="H45" s="27">
        <v>2014</v>
      </c>
      <c r="I45" s="27">
        <v>2015</v>
      </c>
      <c r="J45" s="27">
        <v>2016</v>
      </c>
      <c r="K45" s="27">
        <v>2017</v>
      </c>
      <c r="L45" s="27">
        <v>2018</v>
      </c>
      <c r="M45" s="27">
        <v>2019</v>
      </c>
      <c r="N45" s="27">
        <v>2020</v>
      </c>
      <c r="O45" s="27">
        <v>2021</v>
      </c>
      <c r="P45" s="27">
        <v>2022</v>
      </c>
      <c r="Q45" s="27">
        <v>2023</v>
      </c>
      <c r="R45" s="27">
        <v>2024</v>
      </c>
    </row>
    <row r="46" spans="2:18" x14ac:dyDescent="0.3">
      <c r="B46" s="16" t="s">
        <v>53</v>
      </c>
      <c r="C46" s="20"/>
      <c r="D46" s="20">
        <v>5934623</v>
      </c>
      <c r="E46" s="20">
        <v>6051364</v>
      </c>
      <c r="F46" s="20">
        <v>6113396</v>
      </c>
      <c r="G46" s="20">
        <v>6530902</v>
      </c>
      <c r="H46" s="20">
        <v>6188330</v>
      </c>
      <c r="I46" s="20">
        <v>6933543</v>
      </c>
      <c r="J46" s="20">
        <v>7037108</v>
      </c>
      <c r="K46" s="20">
        <v>7221042</v>
      </c>
      <c r="L46" s="20">
        <v>7531839</v>
      </c>
      <c r="M46" s="20">
        <v>7920763</v>
      </c>
      <c r="N46" s="20">
        <v>9215061</v>
      </c>
      <c r="O46" s="20">
        <v>9148609</v>
      </c>
      <c r="P46" s="20">
        <v>9275404</v>
      </c>
      <c r="Q46" s="20">
        <v>9600193</v>
      </c>
      <c r="R46" s="44">
        <v>9948363</v>
      </c>
    </row>
    <row r="47" spans="2:18" x14ac:dyDescent="0.3">
      <c r="B47" s="16" t="s">
        <v>54</v>
      </c>
      <c r="C47" s="20"/>
      <c r="D47" s="20">
        <v>7521036</v>
      </c>
      <c r="E47" s="20">
        <v>7745956</v>
      </c>
      <c r="F47" s="20">
        <v>8038340</v>
      </c>
      <c r="G47" s="20">
        <v>7990282</v>
      </c>
      <c r="H47" s="20">
        <v>8715404</v>
      </c>
      <c r="I47" s="20">
        <v>8373940</v>
      </c>
      <c r="J47" s="20">
        <v>8706569</v>
      </c>
      <c r="K47" s="20">
        <v>8978065</v>
      </c>
      <c r="L47" s="20">
        <v>9139014</v>
      </c>
      <c r="M47" s="20">
        <v>9242220</v>
      </c>
      <c r="N47" s="20">
        <v>8203172</v>
      </c>
      <c r="O47" s="20">
        <v>8797963</v>
      </c>
      <c r="P47" s="20">
        <v>9201854</v>
      </c>
      <c r="Q47" s="20">
        <v>9404202</v>
      </c>
      <c r="R47" s="44">
        <v>9602922</v>
      </c>
    </row>
    <row r="48" spans="2:18" s="16" customFormat="1" x14ac:dyDescent="0.3">
      <c r="B48" s="16" t="s">
        <v>0</v>
      </c>
      <c r="C48" s="21"/>
      <c r="D48" s="21">
        <v>13455659</v>
      </c>
      <c r="E48" s="21">
        <v>13797320</v>
      </c>
      <c r="F48" s="21">
        <v>14151736</v>
      </c>
      <c r="G48" s="21">
        <v>14521185</v>
      </c>
      <c r="H48" s="21">
        <v>14903733</v>
      </c>
      <c r="I48" s="21">
        <v>15307483</v>
      </c>
      <c r="J48" s="21">
        <v>15743677</v>
      </c>
      <c r="K48" s="21">
        <v>16199107</v>
      </c>
      <c r="L48" s="21">
        <v>16670854</v>
      </c>
      <c r="M48" s="21">
        <v>17162983</v>
      </c>
      <c r="N48" s="21">
        <v>17418233</v>
      </c>
      <c r="O48" s="21">
        <v>17946571</v>
      </c>
      <c r="P48" s="21">
        <v>18477257</v>
      </c>
      <c r="Q48" s="21">
        <v>19004395</v>
      </c>
      <c r="R48" s="45">
        <v>19551285</v>
      </c>
    </row>
    <row r="49" spans="2:18" s="16" customFormat="1" x14ac:dyDescent="0.3">
      <c r="B49" s="27"/>
      <c r="C49" s="27">
        <v>2009</v>
      </c>
      <c r="D49" s="27">
        <v>2010</v>
      </c>
      <c r="E49" s="27">
        <v>2011</v>
      </c>
      <c r="F49" s="27">
        <v>2012</v>
      </c>
      <c r="G49" s="27">
        <v>2013</v>
      </c>
      <c r="H49" s="27">
        <v>2014</v>
      </c>
      <c r="I49" s="27">
        <v>2015</v>
      </c>
      <c r="J49" s="27">
        <v>2016</v>
      </c>
      <c r="K49" s="27">
        <v>2017</v>
      </c>
      <c r="L49" s="27">
        <v>2018</v>
      </c>
      <c r="M49" s="27">
        <v>2019</v>
      </c>
      <c r="N49" s="27">
        <v>2020</v>
      </c>
      <c r="O49" s="27">
        <v>2021</v>
      </c>
      <c r="P49" s="27">
        <v>2022</v>
      </c>
      <c r="Q49" s="27">
        <v>2023</v>
      </c>
      <c r="R49" s="27">
        <v>2024</v>
      </c>
    </row>
    <row r="50" spans="2:18" x14ac:dyDescent="0.3">
      <c r="B50" s="16" t="s">
        <v>53</v>
      </c>
      <c r="D50" s="23">
        <v>44.11</v>
      </c>
      <c r="E50" s="23">
        <v>43.86</v>
      </c>
      <c r="F50" s="23">
        <v>43.2</v>
      </c>
      <c r="G50" s="23">
        <v>44.97</v>
      </c>
      <c r="H50" s="23">
        <v>41.52</v>
      </c>
      <c r="I50" s="23">
        <v>45.3</v>
      </c>
      <c r="J50" s="23">
        <v>44.7</v>
      </c>
      <c r="K50" s="23">
        <v>44.58</v>
      </c>
      <c r="L50" s="23">
        <v>45.18</v>
      </c>
      <c r="M50" s="23">
        <v>46.15</v>
      </c>
      <c r="N50" s="23">
        <v>52.9</v>
      </c>
      <c r="O50" s="23">
        <v>50.98</v>
      </c>
      <c r="P50" s="23">
        <v>50.2</v>
      </c>
      <c r="Q50" s="23">
        <v>50.52</v>
      </c>
      <c r="R50" s="23">
        <v>50.88</v>
      </c>
    </row>
    <row r="51" spans="2:18" x14ac:dyDescent="0.3">
      <c r="B51" s="16" t="s">
        <v>54</v>
      </c>
      <c r="D51" s="23">
        <v>55.89</v>
      </c>
      <c r="E51" s="23">
        <v>56.14</v>
      </c>
      <c r="F51" s="23">
        <v>56.8</v>
      </c>
      <c r="G51" s="23">
        <v>55.03</v>
      </c>
      <c r="H51" s="23">
        <v>58.48</v>
      </c>
      <c r="I51" s="23">
        <v>54.7</v>
      </c>
      <c r="J51" s="23">
        <v>55.3</v>
      </c>
      <c r="K51" s="23">
        <v>55.42</v>
      </c>
      <c r="L51" s="23">
        <v>54.82</v>
      </c>
      <c r="M51" s="23">
        <v>53.85</v>
      </c>
      <c r="N51" s="23">
        <v>47.1</v>
      </c>
      <c r="O51" s="23">
        <v>49.02</v>
      </c>
      <c r="P51" s="23">
        <v>49.8</v>
      </c>
      <c r="Q51" s="23">
        <v>49.48</v>
      </c>
      <c r="R51" s="23">
        <v>49.12</v>
      </c>
    </row>
    <row r="52" spans="2:18" s="16" customFormat="1" x14ac:dyDescent="0.3">
      <c r="B52" s="16" t="s">
        <v>0</v>
      </c>
      <c r="D52" s="21">
        <v>100</v>
      </c>
      <c r="E52" s="21">
        <v>100</v>
      </c>
      <c r="F52" s="21">
        <v>100</v>
      </c>
      <c r="G52" s="21">
        <v>100</v>
      </c>
      <c r="H52" s="21">
        <v>100</v>
      </c>
      <c r="I52" s="21">
        <v>100</v>
      </c>
      <c r="J52" s="21">
        <v>100</v>
      </c>
      <c r="K52" s="21">
        <v>100</v>
      </c>
      <c r="L52" s="21">
        <v>100</v>
      </c>
      <c r="M52" s="21">
        <v>100</v>
      </c>
      <c r="N52" s="21">
        <v>100</v>
      </c>
      <c r="O52" s="21">
        <v>100</v>
      </c>
      <c r="P52" s="21">
        <v>100</v>
      </c>
      <c r="Q52" s="21">
        <v>100</v>
      </c>
      <c r="R52" s="21">
        <f>SUM(R50:R51)</f>
        <v>100</v>
      </c>
    </row>
    <row r="54" spans="2:18" ht="14.4" x14ac:dyDescent="0.3">
      <c r="B54" s="13" t="s">
        <v>215</v>
      </c>
    </row>
    <row r="55" spans="2:18" s="16" customFormat="1" x14ac:dyDescent="0.3">
      <c r="B55" s="27"/>
      <c r="C55" s="27">
        <v>2009</v>
      </c>
      <c r="D55" s="27">
        <v>2010</v>
      </c>
      <c r="E55" s="27">
        <v>2011</v>
      </c>
      <c r="F55" s="27">
        <v>2012</v>
      </c>
      <c r="G55" s="27">
        <v>2013</v>
      </c>
      <c r="H55" s="27">
        <v>2014</v>
      </c>
      <c r="I55" s="27">
        <v>2015</v>
      </c>
      <c r="J55" s="27">
        <v>2016</v>
      </c>
      <c r="K55" s="27">
        <v>2017</v>
      </c>
      <c r="L55" s="27">
        <v>2018</v>
      </c>
      <c r="M55" s="27">
        <v>2019</v>
      </c>
      <c r="N55" s="27">
        <v>2020</v>
      </c>
      <c r="O55" s="27">
        <v>2021</v>
      </c>
      <c r="P55" s="27">
        <v>2022</v>
      </c>
      <c r="Q55" s="27">
        <v>2023</v>
      </c>
      <c r="R55" s="27">
        <v>2024</v>
      </c>
    </row>
    <row r="56" spans="2:18" x14ac:dyDescent="0.3">
      <c r="B56" s="16" t="s">
        <v>53</v>
      </c>
      <c r="C56" s="20"/>
      <c r="D56" s="20">
        <v>182008</v>
      </c>
      <c r="E56" s="20">
        <v>41980</v>
      </c>
      <c r="F56" s="20">
        <v>207088</v>
      </c>
      <c r="G56" s="20">
        <v>204149</v>
      </c>
      <c r="H56" s="20">
        <v>225075</v>
      </c>
      <c r="I56" s="20">
        <v>202088</v>
      </c>
      <c r="J56" s="20">
        <v>206471</v>
      </c>
      <c r="K56" s="20">
        <v>219323</v>
      </c>
      <c r="L56" s="20">
        <v>246012</v>
      </c>
      <c r="M56" s="20">
        <v>285680</v>
      </c>
      <c r="N56" s="20">
        <v>40149</v>
      </c>
      <c r="O56" s="20">
        <v>59540</v>
      </c>
      <c r="P56" s="20">
        <v>43880</v>
      </c>
      <c r="Q56" s="20">
        <v>54214</v>
      </c>
      <c r="R56" s="44">
        <v>33930.5</v>
      </c>
    </row>
    <row r="57" spans="2:18" x14ac:dyDescent="0.3">
      <c r="B57" s="16" t="s">
        <v>54</v>
      </c>
      <c r="C57" s="20"/>
      <c r="D57" s="20">
        <v>13273650</v>
      </c>
      <c r="E57" s="20">
        <v>13755340</v>
      </c>
      <c r="F57" s="20">
        <v>13944648</v>
      </c>
      <c r="G57" s="20">
        <v>14317036</v>
      </c>
      <c r="H57" s="20">
        <v>14678659</v>
      </c>
      <c r="I57" s="20">
        <v>15105395</v>
      </c>
      <c r="J57" s="20">
        <v>15537206</v>
      </c>
      <c r="K57" s="20">
        <v>15979784</v>
      </c>
      <c r="L57" s="20">
        <v>16424842</v>
      </c>
      <c r="M57" s="20">
        <v>16872224</v>
      </c>
      <c r="N57" s="20">
        <v>17378083</v>
      </c>
      <c r="O57" s="20">
        <v>17887031</v>
      </c>
      <c r="P57" s="20">
        <v>18433377</v>
      </c>
      <c r="Q57" s="20">
        <v>18950180</v>
      </c>
      <c r="R57" s="44">
        <v>19517355</v>
      </c>
    </row>
    <row r="58" spans="2:18" s="16" customFormat="1" x14ac:dyDescent="0.3">
      <c r="B58" s="16" t="s">
        <v>0</v>
      </c>
      <c r="C58" s="21"/>
      <c r="D58" s="21">
        <v>13455659</v>
      </c>
      <c r="E58" s="21">
        <v>13797320</v>
      </c>
      <c r="F58" s="21">
        <v>14151736</v>
      </c>
      <c r="G58" s="21">
        <v>14521185</v>
      </c>
      <c r="H58" s="21">
        <v>14903733</v>
      </c>
      <c r="I58" s="21">
        <v>15307483</v>
      </c>
      <c r="J58" s="21">
        <v>15743677</v>
      </c>
      <c r="K58" s="21">
        <v>16199107</v>
      </c>
      <c r="L58" s="21">
        <v>16670854</v>
      </c>
      <c r="M58" s="21">
        <v>17157904</v>
      </c>
      <c r="N58" s="21">
        <v>17418233</v>
      </c>
      <c r="O58" s="21">
        <v>17946571</v>
      </c>
      <c r="P58" s="21">
        <v>18477257</v>
      </c>
      <c r="Q58" s="21">
        <v>19004395</v>
      </c>
      <c r="R58" s="45">
        <v>19551285</v>
      </c>
    </row>
    <row r="59" spans="2:18" s="16" customFormat="1" x14ac:dyDescent="0.3">
      <c r="B59" s="27"/>
      <c r="C59" s="27">
        <v>2009</v>
      </c>
      <c r="D59" s="27">
        <v>2010</v>
      </c>
      <c r="E59" s="27">
        <v>2011</v>
      </c>
      <c r="F59" s="27">
        <v>2012</v>
      </c>
      <c r="G59" s="27">
        <v>2013</v>
      </c>
      <c r="H59" s="27">
        <v>2014</v>
      </c>
      <c r="I59" s="27">
        <v>2015</v>
      </c>
      <c r="J59" s="27">
        <v>2016</v>
      </c>
      <c r="K59" s="27">
        <v>2017</v>
      </c>
      <c r="L59" s="27">
        <v>2018</v>
      </c>
      <c r="M59" s="27">
        <v>2019</v>
      </c>
      <c r="N59" s="27">
        <v>2020</v>
      </c>
      <c r="O59" s="27">
        <v>2021</v>
      </c>
      <c r="P59" s="27">
        <v>2022</v>
      </c>
      <c r="Q59" s="27">
        <v>2023</v>
      </c>
      <c r="R59" s="27">
        <v>2024</v>
      </c>
    </row>
    <row r="60" spans="2:18" x14ac:dyDescent="0.3">
      <c r="B60" s="16" t="s">
        <v>53</v>
      </c>
      <c r="D60" s="23">
        <v>1.35</v>
      </c>
      <c r="E60" s="23">
        <v>0.3</v>
      </c>
      <c r="F60" s="23">
        <v>1.46</v>
      </c>
      <c r="G60" s="23">
        <v>1.41</v>
      </c>
      <c r="H60" s="23">
        <v>1.51</v>
      </c>
      <c r="I60" s="23">
        <v>1.32</v>
      </c>
      <c r="J60" s="23">
        <v>1.31</v>
      </c>
      <c r="K60" s="23">
        <v>1.35</v>
      </c>
      <c r="L60" s="23">
        <v>1.48</v>
      </c>
      <c r="M60" s="23">
        <v>1.67</v>
      </c>
      <c r="N60" s="23">
        <v>0.23</v>
      </c>
      <c r="O60" s="23">
        <v>0.33</v>
      </c>
      <c r="P60" s="23">
        <v>0.24</v>
      </c>
      <c r="Q60" s="23">
        <v>0.28999999999999998</v>
      </c>
      <c r="R60" s="23">
        <v>0.17</v>
      </c>
    </row>
    <row r="61" spans="2:18" x14ac:dyDescent="0.3">
      <c r="B61" s="16" t="s">
        <v>54</v>
      </c>
      <c r="D61" s="23">
        <v>98.65</v>
      </c>
      <c r="E61" s="23">
        <v>99.7</v>
      </c>
      <c r="F61" s="23">
        <v>98.54</v>
      </c>
      <c r="G61" s="23">
        <v>98.59</v>
      </c>
      <c r="H61" s="23">
        <v>98.49</v>
      </c>
      <c r="I61" s="23">
        <v>98.68</v>
      </c>
      <c r="J61" s="23">
        <v>98.69</v>
      </c>
      <c r="K61" s="23">
        <v>98.65</v>
      </c>
      <c r="L61" s="23">
        <v>98.52</v>
      </c>
      <c r="M61" s="23">
        <v>98.33</v>
      </c>
      <c r="N61" s="23">
        <v>99.77</v>
      </c>
      <c r="O61" s="23">
        <v>99.67</v>
      </c>
      <c r="P61" s="23">
        <v>99.76</v>
      </c>
      <c r="Q61" s="23">
        <v>99.71</v>
      </c>
      <c r="R61" s="23">
        <v>99.83</v>
      </c>
    </row>
    <row r="62" spans="2:18" s="16" customFormat="1" x14ac:dyDescent="0.3">
      <c r="B62" s="16" t="s">
        <v>0</v>
      </c>
      <c r="D62" s="21">
        <v>100</v>
      </c>
      <c r="E62" s="21">
        <v>100</v>
      </c>
      <c r="F62" s="21">
        <v>100</v>
      </c>
      <c r="G62" s="21">
        <v>100</v>
      </c>
      <c r="H62" s="21">
        <v>100</v>
      </c>
      <c r="I62" s="21">
        <v>100</v>
      </c>
      <c r="J62" s="21">
        <v>100</v>
      </c>
      <c r="K62" s="21">
        <v>100</v>
      </c>
      <c r="L62" s="21">
        <v>100</v>
      </c>
      <c r="M62" s="21">
        <v>100</v>
      </c>
      <c r="N62" s="21">
        <v>100</v>
      </c>
      <c r="O62" s="21">
        <v>100</v>
      </c>
      <c r="P62" s="21">
        <v>100</v>
      </c>
      <c r="Q62" s="21">
        <v>100</v>
      </c>
      <c r="R62" s="21">
        <f>SUM(R60:R61)</f>
        <v>100</v>
      </c>
    </row>
    <row r="64" spans="2:18" ht="14.4" x14ac:dyDescent="0.3">
      <c r="B64" s="13" t="s">
        <v>37</v>
      </c>
    </row>
    <row r="65" spans="2:18" s="16" customFormat="1" x14ac:dyDescent="0.3">
      <c r="B65" s="27"/>
      <c r="C65" s="27">
        <v>2009</v>
      </c>
      <c r="D65" s="27">
        <v>2010</v>
      </c>
      <c r="E65" s="27">
        <v>2011</v>
      </c>
      <c r="F65" s="27">
        <v>2012</v>
      </c>
      <c r="G65" s="27">
        <v>2013</v>
      </c>
      <c r="H65" s="27">
        <v>2014</v>
      </c>
      <c r="I65" s="27">
        <v>2015</v>
      </c>
      <c r="J65" s="27">
        <v>2016</v>
      </c>
      <c r="K65" s="27">
        <v>2017</v>
      </c>
      <c r="L65" s="27">
        <v>2018</v>
      </c>
      <c r="M65" s="27">
        <v>2019</v>
      </c>
      <c r="N65" s="27">
        <v>2020</v>
      </c>
      <c r="O65" s="27">
        <v>2021</v>
      </c>
      <c r="P65" s="27">
        <v>2022</v>
      </c>
      <c r="Q65" s="27">
        <v>2023</v>
      </c>
      <c r="R65" s="27">
        <v>2024</v>
      </c>
    </row>
    <row r="66" spans="2:18" x14ac:dyDescent="0.3">
      <c r="B66" s="16" t="s">
        <v>53</v>
      </c>
      <c r="C66" s="20">
        <v>396056</v>
      </c>
      <c r="D66" s="20">
        <v>335089</v>
      </c>
      <c r="E66" s="20">
        <v>391476</v>
      </c>
      <c r="F66" s="20">
        <v>395657</v>
      </c>
      <c r="G66" s="20">
        <v>415421</v>
      </c>
      <c r="H66" s="20">
        <v>432619</v>
      </c>
      <c r="I66" s="20">
        <v>419127</v>
      </c>
      <c r="J66" s="20">
        <v>438066</v>
      </c>
      <c r="K66" s="20">
        <v>476437</v>
      </c>
      <c r="L66" s="20">
        <v>411277</v>
      </c>
      <c r="M66" s="20">
        <v>485741</v>
      </c>
      <c r="N66" s="20">
        <v>297275</v>
      </c>
      <c r="O66" s="20">
        <v>527956</v>
      </c>
      <c r="P66" s="20">
        <v>569126</v>
      </c>
      <c r="Q66" s="20">
        <v>452345</v>
      </c>
      <c r="R66" s="44">
        <v>471224.9</v>
      </c>
    </row>
    <row r="67" spans="2:18" x14ac:dyDescent="0.3">
      <c r="B67" s="16" t="s">
        <v>54</v>
      </c>
      <c r="C67" s="20">
        <v>12727033</v>
      </c>
      <c r="D67" s="20">
        <v>13120570</v>
      </c>
      <c r="E67" s="20">
        <v>13405845</v>
      </c>
      <c r="F67" s="20">
        <v>13756079</v>
      </c>
      <c r="G67" s="20">
        <v>14105764</v>
      </c>
      <c r="H67" s="20">
        <v>14471114</v>
      </c>
      <c r="I67" s="20">
        <v>14888355</v>
      </c>
      <c r="J67" s="20">
        <v>15305611</v>
      </c>
      <c r="K67" s="20">
        <v>15722670</v>
      </c>
      <c r="L67" s="20">
        <v>16259577</v>
      </c>
      <c r="M67" s="20">
        <v>16677242</v>
      </c>
      <c r="N67" s="20">
        <v>17120958</v>
      </c>
      <c r="O67" s="20">
        <v>17418615</v>
      </c>
      <c r="P67" s="20">
        <v>17908131</v>
      </c>
      <c r="Q67" s="20">
        <v>18552050</v>
      </c>
      <c r="R67" s="44">
        <v>19080060</v>
      </c>
    </row>
    <row r="68" spans="2:18" s="16" customFormat="1" x14ac:dyDescent="0.3">
      <c r="B68" s="16" t="s">
        <v>0</v>
      </c>
      <c r="C68" s="21">
        <v>13123089</v>
      </c>
      <c r="D68" s="21">
        <v>13455659</v>
      </c>
      <c r="E68" s="21">
        <v>13797320</v>
      </c>
      <c r="F68" s="21">
        <v>14151736</v>
      </c>
      <c r="G68" s="21">
        <v>14521185</v>
      </c>
      <c r="H68" s="21">
        <v>14903733</v>
      </c>
      <c r="I68" s="21">
        <v>15307483</v>
      </c>
      <c r="J68" s="21">
        <v>15743677</v>
      </c>
      <c r="K68" s="21">
        <v>16199107</v>
      </c>
      <c r="L68" s="21">
        <v>16670854</v>
      </c>
      <c r="M68" s="21">
        <v>17162983</v>
      </c>
      <c r="N68" s="21">
        <v>17418233</v>
      </c>
      <c r="O68" s="21">
        <v>17946571</v>
      </c>
      <c r="P68" s="21">
        <v>18477257</v>
      </c>
      <c r="Q68" s="21">
        <v>19004395</v>
      </c>
      <c r="R68" s="45">
        <v>19551285</v>
      </c>
    </row>
    <row r="69" spans="2:18" s="16" customFormat="1" x14ac:dyDescent="0.3">
      <c r="B69" s="27"/>
      <c r="C69" s="27">
        <v>2009</v>
      </c>
      <c r="D69" s="27">
        <v>2010</v>
      </c>
      <c r="E69" s="27">
        <v>2011</v>
      </c>
      <c r="F69" s="27">
        <v>2012</v>
      </c>
      <c r="G69" s="27">
        <v>2013</v>
      </c>
      <c r="H69" s="27">
        <v>2014</v>
      </c>
      <c r="I69" s="27">
        <v>2015</v>
      </c>
      <c r="J69" s="27">
        <v>2016</v>
      </c>
      <c r="K69" s="27">
        <v>2017</v>
      </c>
      <c r="L69" s="27">
        <v>2018</v>
      </c>
      <c r="M69" s="27">
        <v>2019</v>
      </c>
      <c r="N69" s="27">
        <v>2020</v>
      </c>
      <c r="O69" s="27">
        <v>2021</v>
      </c>
      <c r="P69" s="27">
        <v>2022</v>
      </c>
      <c r="Q69" s="27">
        <v>2023</v>
      </c>
      <c r="R69" s="27">
        <v>2024</v>
      </c>
    </row>
    <row r="70" spans="2:18" x14ac:dyDescent="0.3">
      <c r="B70" s="16" t="s">
        <v>53</v>
      </c>
      <c r="C70" s="23">
        <v>3.02</v>
      </c>
      <c r="D70" s="23">
        <v>2.4900000000000002</v>
      </c>
      <c r="E70" s="23">
        <v>2.84</v>
      </c>
      <c r="F70" s="23">
        <v>2.8</v>
      </c>
      <c r="G70" s="23">
        <v>2.86</v>
      </c>
      <c r="H70" s="23">
        <v>2.9</v>
      </c>
      <c r="I70" s="23">
        <v>2.74</v>
      </c>
      <c r="J70" s="23">
        <v>2.78</v>
      </c>
      <c r="K70" s="23">
        <v>2.94</v>
      </c>
      <c r="L70" s="23">
        <v>2.4700000000000002</v>
      </c>
      <c r="M70" s="23">
        <v>2.83</v>
      </c>
      <c r="N70" s="23">
        <v>1.71</v>
      </c>
      <c r="O70" s="23">
        <v>2.94</v>
      </c>
      <c r="P70" s="23">
        <v>3.08</v>
      </c>
      <c r="Q70" s="23">
        <v>2.38</v>
      </c>
      <c r="R70" s="23">
        <v>2.41</v>
      </c>
    </row>
    <row r="71" spans="2:18" x14ac:dyDescent="0.3">
      <c r="B71" s="16" t="s">
        <v>54</v>
      </c>
      <c r="C71" s="23">
        <v>96.98</v>
      </c>
      <c r="D71" s="23">
        <v>97.51</v>
      </c>
      <c r="E71" s="23">
        <v>97.16</v>
      </c>
      <c r="F71" s="23">
        <v>97.2</v>
      </c>
      <c r="G71" s="23">
        <v>97.14</v>
      </c>
      <c r="H71" s="23">
        <v>97.1</v>
      </c>
      <c r="I71" s="23">
        <v>97.26</v>
      </c>
      <c r="J71" s="23">
        <v>97.22</v>
      </c>
      <c r="K71" s="23">
        <v>97.06</v>
      </c>
      <c r="L71" s="23">
        <v>97.53</v>
      </c>
      <c r="M71" s="23">
        <v>97.17</v>
      </c>
      <c r="N71" s="23">
        <v>98.29</v>
      </c>
      <c r="O71" s="23">
        <v>97.06</v>
      </c>
      <c r="P71" s="23">
        <v>96.92</v>
      </c>
      <c r="Q71" s="23">
        <v>97.62</v>
      </c>
      <c r="R71" s="23">
        <v>97.59</v>
      </c>
    </row>
    <row r="72" spans="2:18" s="16" customFormat="1" x14ac:dyDescent="0.3">
      <c r="B72" s="16" t="s">
        <v>0</v>
      </c>
      <c r="C72" s="21">
        <v>100</v>
      </c>
      <c r="D72" s="21">
        <v>100</v>
      </c>
      <c r="E72" s="21">
        <v>100</v>
      </c>
      <c r="F72" s="21">
        <v>100</v>
      </c>
      <c r="G72" s="21">
        <v>100</v>
      </c>
      <c r="H72" s="21">
        <v>100</v>
      </c>
      <c r="I72" s="21">
        <v>100</v>
      </c>
      <c r="J72" s="21">
        <v>100</v>
      </c>
      <c r="K72" s="21">
        <v>100</v>
      </c>
      <c r="L72" s="21">
        <v>100</v>
      </c>
      <c r="M72" s="21">
        <v>100</v>
      </c>
      <c r="N72" s="21">
        <v>100</v>
      </c>
      <c r="O72" s="21">
        <v>100</v>
      </c>
      <c r="P72" s="21">
        <v>100</v>
      </c>
      <c r="Q72" s="21">
        <v>100</v>
      </c>
      <c r="R72" s="21">
        <f>SUM(R70:R71)</f>
        <v>100</v>
      </c>
    </row>
    <row r="74" spans="2:18" ht="14.4" x14ac:dyDescent="0.3">
      <c r="B74" s="13"/>
    </row>
    <row r="75" spans="2:18" s="16" customFormat="1" x14ac:dyDescent="0.3"/>
    <row r="76" spans="2:18" x14ac:dyDescent="0.3">
      <c r="C76" s="20"/>
      <c r="D76" s="20"/>
      <c r="E76" s="20"/>
      <c r="F76" s="20"/>
      <c r="G76" s="20"/>
      <c r="H76" s="20"/>
      <c r="I76" s="20"/>
      <c r="J76" s="20"/>
      <c r="K76" s="20"/>
      <c r="L76" s="20"/>
      <c r="M76" s="20"/>
      <c r="N76" s="20"/>
      <c r="O76" s="20"/>
      <c r="P76" s="20"/>
      <c r="Q76" s="20"/>
    </row>
    <row r="77" spans="2:18" x14ac:dyDescent="0.3">
      <c r="C77" s="20"/>
      <c r="D77" s="20"/>
      <c r="E77" s="20"/>
      <c r="F77" s="20"/>
      <c r="G77" s="20"/>
      <c r="H77" s="20"/>
      <c r="I77" s="20"/>
      <c r="J77" s="20"/>
      <c r="K77" s="20"/>
      <c r="L77" s="20"/>
      <c r="M77" s="20"/>
      <c r="N77" s="20"/>
      <c r="O77" s="20"/>
      <c r="P77" s="20"/>
      <c r="Q77" s="20"/>
    </row>
    <row r="78" spans="2:18" s="16" customFormat="1" x14ac:dyDescent="0.3">
      <c r="C78" s="21"/>
      <c r="D78" s="21"/>
      <c r="E78" s="21"/>
      <c r="F78" s="21"/>
      <c r="G78" s="21"/>
      <c r="H78" s="21"/>
      <c r="I78" s="21"/>
      <c r="J78" s="21"/>
      <c r="K78" s="21"/>
      <c r="L78" s="21"/>
      <c r="M78" s="21"/>
      <c r="N78" s="21"/>
      <c r="O78" s="21"/>
      <c r="P78" s="21"/>
      <c r="Q78" s="21"/>
    </row>
    <row r="80" spans="2:18" x14ac:dyDescent="0.3">
      <c r="C80" s="23"/>
      <c r="D80" s="23"/>
      <c r="E80" s="23"/>
      <c r="F80" s="23"/>
      <c r="G80" s="23"/>
      <c r="H80" s="23"/>
      <c r="I80" s="23"/>
      <c r="J80" s="23"/>
      <c r="K80" s="23"/>
      <c r="L80" s="23"/>
      <c r="M80" s="23"/>
      <c r="N80" s="23"/>
      <c r="O80" s="23"/>
      <c r="P80" s="23"/>
      <c r="Q80" s="23"/>
    </row>
    <row r="81" spans="3:18" x14ac:dyDescent="0.3">
      <c r="C81" s="23"/>
      <c r="D81" s="23"/>
      <c r="E81" s="23"/>
      <c r="F81" s="23"/>
      <c r="G81" s="23"/>
      <c r="H81" s="23"/>
      <c r="I81" s="23"/>
      <c r="J81" s="23"/>
      <c r="K81" s="23"/>
      <c r="L81" s="23"/>
      <c r="M81" s="23"/>
      <c r="N81" s="23"/>
      <c r="O81" s="23"/>
      <c r="P81" s="23"/>
      <c r="Q81" s="23"/>
    </row>
    <row r="82" spans="3:18" s="16" customFormat="1" x14ac:dyDescent="0.3">
      <c r="C82" s="21"/>
      <c r="D82" s="21"/>
      <c r="E82" s="21"/>
      <c r="F82" s="21"/>
      <c r="G82" s="21"/>
      <c r="H82" s="21"/>
      <c r="I82" s="21"/>
      <c r="J82" s="21"/>
      <c r="K82" s="21"/>
      <c r="L82" s="21"/>
      <c r="M82" s="21"/>
      <c r="N82" s="21"/>
      <c r="O82" s="21"/>
      <c r="P82" s="21"/>
      <c r="Q82" s="21"/>
      <c r="R82" s="29"/>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3F4C2-D814-463E-BDE0-894D729EE2E8}">
  <sheetPr codeName="Sheet44"/>
  <dimension ref="B2:R17"/>
  <sheetViews>
    <sheetView topLeftCell="A15" workbookViewId="0">
      <selection activeCell="O35" sqref="O35"/>
    </sheetView>
  </sheetViews>
  <sheetFormatPr defaultColWidth="8.88671875" defaultRowHeight="13.8" x14ac:dyDescent="0.3"/>
  <cols>
    <col min="1" max="1" width="8.88671875" style="15"/>
    <col min="2" max="2" width="18.109375" style="16" customWidth="1"/>
    <col min="3" max="17" width="11.88671875" style="15" customWidth="1"/>
    <col min="18" max="18" width="13.5546875" style="15" bestFit="1" customWidth="1"/>
    <col min="19" max="16384" width="8.88671875" style="15"/>
  </cols>
  <sheetData>
    <row r="2" spans="2:18" ht="15.6" x14ac:dyDescent="0.3">
      <c r="B2" s="11" t="s">
        <v>257</v>
      </c>
    </row>
    <row r="4" spans="2:18" s="16" customFormat="1" x14ac:dyDescent="0.3">
      <c r="B4" s="27"/>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16" t="s">
        <v>97</v>
      </c>
      <c r="C5" s="20">
        <v>7490495</v>
      </c>
      <c r="D5" s="20">
        <v>7481833</v>
      </c>
      <c r="E5" s="20">
        <v>7616743</v>
      </c>
      <c r="F5" s="20">
        <v>7968847</v>
      </c>
      <c r="G5" s="20">
        <v>8094871</v>
      </c>
      <c r="H5" s="20">
        <v>8288489</v>
      </c>
      <c r="I5" s="20">
        <v>8570984</v>
      </c>
      <c r="J5" s="20">
        <v>8838666</v>
      </c>
      <c r="K5" s="20">
        <v>9090948</v>
      </c>
      <c r="L5" s="20">
        <v>9362545</v>
      </c>
      <c r="M5" s="20">
        <v>9207112</v>
      </c>
      <c r="N5" s="20">
        <v>7898619</v>
      </c>
      <c r="O5" s="20">
        <v>9258905</v>
      </c>
      <c r="P5" s="20">
        <v>9613262</v>
      </c>
      <c r="Q5" s="20">
        <v>10244801</v>
      </c>
      <c r="R5" s="44">
        <v>10524122</v>
      </c>
    </row>
    <row r="6" spans="2:18" x14ac:dyDescent="0.3">
      <c r="B6" s="16" t="s">
        <v>98</v>
      </c>
      <c r="C6" s="20">
        <v>1190388</v>
      </c>
      <c r="D6" s="20">
        <v>1328446</v>
      </c>
      <c r="E6" s="20">
        <v>1317069</v>
      </c>
      <c r="F6" s="20">
        <v>1115161</v>
      </c>
      <c r="G6" s="20">
        <v>1236357</v>
      </c>
      <c r="H6" s="20">
        <v>1258386</v>
      </c>
      <c r="I6" s="20">
        <v>1200883</v>
      </c>
      <c r="J6" s="20">
        <v>1312077</v>
      </c>
      <c r="K6" s="20">
        <v>1386031</v>
      </c>
      <c r="L6" s="20">
        <v>1501046</v>
      </c>
      <c r="M6" s="20">
        <v>1840789</v>
      </c>
      <c r="N6" s="20">
        <v>1362300</v>
      </c>
      <c r="O6" s="20">
        <v>1770358</v>
      </c>
      <c r="P6" s="20">
        <v>1743583</v>
      </c>
      <c r="Q6" s="20">
        <v>1653956</v>
      </c>
      <c r="R6" s="44">
        <v>1674450</v>
      </c>
    </row>
    <row r="7" spans="2:18" x14ac:dyDescent="0.3">
      <c r="B7" s="16" t="s">
        <v>99</v>
      </c>
      <c r="C7" s="20">
        <v>1041498</v>
      </c>
      <c r="D7" s="20">
        <v>208149</v>
      </c>
      <c r="E7" s="20">
        <v>241043</v>
      </c>
      <c r="F7" s="20">
        <v>220593</v>
      </c>
      <c r="G7" s="20">
        <v>199076</v>
      </c>
      <c r="H7" s="20">
        <v>281111</v>
      </c>
      <c r="I7" s="20">
        <v>292071</v>
      </c>
      <c r="J7" s="20">
        <v>304318</v>
      </c>
      <c r="K7" s="20">
        <v>345620</v>
      </c>
      <c r="L7" s="20">
        <v>348516</v>
      </c>
      <c r="M7" s="20">
        <v>510712</v>
      </c>
      <c r="N7" s="20">
        <v>366191</v>
      </c>
      <c r="O7" s="20">
        <v>512020</v>
      </c>
      <c r="P7" s="20">
        <v>542366</v>
      </c>
      <c r="Q7" s="20">
        <v>560266</v>
      </c>
      <c r="R7" s="44">
        <v>560355.80000000005</v>
      </c>
    </row>
    <row r="8" spans="2:18" x14ac:dyDescent="0.3">
      <c r="B8" s="16" t="s">
        <v>96</v>
      </c>
      <c r="C8" s="20">
        <v>1884073</v>
      </c>
      <c r="D8" s="20">
        <v>2727669</v>
      </c>
      <c r="E8" s="20">
        <v>2836207</v>
      </c>
      <c r="F8" s="20">
        <v>2809646</v>
      </c>
      <c r="G8" s="20">
        <v>2903842</v>
      </c>
      <c r="H8" s="20">
        <v>3011162</v>
      </c>
      <c r="I8" s="20">
        <v>3074032</v>
      </c>
      <c r="J8" s="20">
        <v>3104059</v>
      </c>
      <c r="K8" s="20">
        <v>3107558</v>
      </c>
      <c r="L8" s="20">
        <v>3171966</v>
      </c>
      <c r="M8" s="20">
        <v>3429348</v>
      </c>
      <c r="N8" s="20">
        <v>4472438</v>
      </c>
      <c r="O8" s="20">
        <v>4317562</v>
      </c>
      <c r="P8" s="20">
        <v>4267099</v>
      </c>
      <c r="Q8" s="20">
        <v>4311483</v>
      </c>
      <c r="R8" s="44">
        <v>4582584</v>
      </c>
    </row>
    <row r="9" spans="2:18" x14ac:dyDescent="0.3">
      <c r="B9" s="16" t="s">
        <v>100</v>
      </c>
      <c r="C9" s="20">
        <v>1016577</v>
      </c>
      <c r="D9" s="20">
        <v>1044711</v>
      </c>
      <c r="E9" s="20">
        <v>1142557</v>
      </c>
      <c r="F9" s="20">
        <v>1204751</v>
      </c>
      <c r="G9" s="20">
        <v>1250153</v>
      </c>
      <c r="H9" s="20">
        <v>1380985</v>
      </c>
      <c r="I9" s="20">
        <v>1404484</v>
      </c>
      <c r="J9" s="20">
        <v>1444494</v>
      </c>
      <c r="K9" s="20">
        <v>1530694</v>
      </c>
      <c r="L9" s="20">
        <v>1583338</v>
      </c>
      <c r="M9" s="20">
        <v>1819530</v>
      </c>
      <c r="N9" s="20">
        <v>1443908</v>
      </c>
      <c r="O9" s="20">
        <v>1824450</v>
      </c>
      <c r="P9" s="20">
        <v>1966043</v>
      </c>
      <c r="Q9" s="20">
        <v>1938966</v>
      </c>
      <c r="R9" s="44">
        <v>1953458</v>
      </c>
    </row>
    <row r="10" spans="2:18" s="16" customFormat="1" x14ac:dyDescent="0.3">
      <c r="B10" s="16" t="s">
        <v>0</v>
      </c>
      <c r="C10" s="21">
        <v>12623032</v>
      </c>
      <c r="D10" s="21">
        <v>12790809</v>
      </c>
      <c r="E10" s="21">
        <v>13153620</v>
      </c>
      <c r="F10" s="21">
        <v>13318998</v>
      </c>
      <c r="G10" s="21">
        <v>13684298</v>
      </c>
      <c r="H10" s="21">
        <v>14220134</v>
      </c>
      <c r="I10" s="21">
        <v>14542455</v>
      </c>
      <c r="J10" s="21">
        <v>15003614</v>
      </c>
      <c r="K10" s="21">
        <v>15460852</v>
      </c>
      <c r="L10" s="21">
        <v>15967411</v>
      </c>
      <c r="M10" s="21">
        <v>16807491</v>
      </c>
      <c r="N10" s="21">
        <v>15543457</v>
      </c>
      <c r="O10" s="21">
        <v>17683296</v>
      </c>
      <c r="P10" s="21">
        <v>18132352</v>
      </c>
      <c r="Q10" s="21">
        <v>18709472</v>
      </c>
      <c r="R10" s="45">
        <v>19294970</v>
      </c>
    </row>
    <row r="11" spans="2:18" s="16" customFormat="1" x14ac:dyDescent="0.3">
      <c r="B11" s="27"/>
      <c r="C11" s="27">
        <v>2009</v>
      </c>
      <c r="D11" s="27">
        <v>2010</v>
      </c>
      <c r="E11" s="27">
        <v>2011</v>
      </c>
      <c r="F11" s="27">
        <v>2012</v>
      </c>
      <c r="G11" s="27">
        <v>2013</v>
      </c>
      <c r="H11" s="27">
        <v>2014</v>
      </c>
      <c r="I11" s="27">
        <v>2015</v>
      </c>
      <c r="J11" s="27">
        <v>2016</v>
      </c>
      <c r="K11" s="27">
        <v>2017</v>
      </c>
      <c r="L11" s="27">
        <v>2018</v>
      </c>
      <c r="M11" s="27">
        <v>2019</v>
      </c>
      <c r="N11" s="27">
        <v>2020</v>
      </c>
      <c r="O11" s="27">
        <v>2021</v>
      </c>
      <c r="P11" s="27">
        <v>2022</v>
      </c>
      <c r="Q11" s="27">
        <v>2023</v>
      </c>
      <c r="R11" s="27">
        <v>2024</v>
      </c>
    </row>
    <row r="12" spans="2:18" x14ac:dyDescent="0.3">
      <c r="B12" s="16" t="s">
        <v>97</v>
      </c>
      <c r="C12" s="23">
        <v>59.34</v>
      </c>
      <c r="D12" s="23">
        <v>58.49</v>
      </c>
      <c r="E12" s="23">
        <v>57.91</v>
      </c>
      <c r="F12" s="23">
        <v>59.83</v>
      </c>
      <c r="G12" s="23">
        <v>59.15</v>
      </c>
      <c r="H12" s="23">
        <v>58.29</v>
      </c>
      <c r="I12" s="23">
        <v>58.94</v>
      </c>
      <c r="J12" s="23">
        <v>58.91</v>
      </c>
      <c r="K12" s="23">
        <v>58.8</v>
      </c>
      <c r="L12" s="23">
        <v>58.64</v>
      </c>
      <c r="M12" s="23">
        <v>54.78</v>
      </c>
      <c r="N12" s="23">
        <v>50.82</v>
      </c>
      <c r="O12" s="23">
        <v>52.36</v>
      </c>
      <c r="P12" s="23">
        <v>53.02</v>
      </c>
      <c r="Q12" s="23">
        <v>54.76</v>
      </c>
      <c r="R12" s="23">
        <v>54.54</v>
      </c>
    </row>
    <row r="13" spans="2:18" x14ac:dyDescent="0.3">
      <c r="B13" s="16" t="s">
        <v>98</v>
      </c>
      <c r="C13" s="23">
        <v>9.43</v>
      </c>
      <c r="D13" s="23">
        <v>10.39</v>
      </c>
      <c r="E13" s="23">
        <v>10.01</v>
      </c>
      <c r="F13" s="23">
        <v>8.3699999999999992</v>
      </c>
      <c r="G13" s="23">
        <v>9.0299999999999994</v>
      </c>
      <c r="H13" s="23">
        <v>8.85</v>
      </c>
      <c r="I13" s="23">
        <v>8.26</v>
      </c>
      <c r="J13" s="23">
        <v>8.75</v>
      </c>
      <c r="K13" s="23">
        <v>8.9600000000000009</v>
      </c>
      <c r="L13" s="23">
        <v>9.4</v>
      </c>
      <c r="M13" s="23">
        <v>10.95</v>
      </c>
      <c r="N13" s="23">
        <v>8.76</v>
      </c>
      <c r="O13" s="23">
        <v>10.01</v>
      </c>
      <c r="P13" s="23">
        <v>9.6199999999999992</v>
      </c>
      <c r="Q13" s="23">
        <v>8.84</v>
      </c>
      <c r="R13" s="23">
        <v>8.68</v>
      </c>
    </row>
    <row r="14" spans="2:18" x14ac:dyDescent="0.3">
      <c r="B14" s="16" t="s">
        <v>99</v>
      </c>
      <c r="C14" s="23">
        <v>8.25</v>
      </c>
      <c r="D14" s="23">
        <v>1.63</v>
      </c>
      <c r="E14" s="23">
        <v>1.83</v>
      </c>
      <c r="F14" s="23">
        <v>1.66</v>
      </c>
      <c r="G14" s="23">
        <v>1.45</v>
      </c>
      <c r="H14" s="23">
        <v>1.98</v>
      </c>
      <c r="I14" s="23">
        <v>2.0099999999999998</v>
      </c>
      <c r="J14" s="23">
        <v>2.0299999999999998</v>
      </c>
      <c r="K14" s="23">
        <v>2.2400000000000002</v>
      </c>
      <c r="L14" s="23">
        <v>2.1800000000000002</v>
      </c>
      <c r="M14" s="23">
        <v>3.04</v>
      </c>
      <c r="N14" s="23">
        <v>2.36</v>
      </c>
      <c r="O14" s="23">
        <v>2.9</v>
      </c>
      <c r="P14" s="23">
        <v>2.99</v>
      </c>
      <c r="Q14" s="23">
        <v>2.99</v>
      </c>
      <c r="R14" s="23">
        <v>2.9</v>
      </c>
    </row>
    <row r="15" spans="2:18" x14ac:dyDescent="0.3">
      <c r="B15" s="16" t="s">
        <v>96</v>
      </c>
      <c r="C15" s="23">
        <v>14.93</v>
      </c>
      <c r="D15" s="23">
        <v>21.33</v>
      </c>
      <c r="E15" s="23">
        <v>21.56</v>
      </c>
      <c r="F15" s="23">
        <v>21.1</v>
      </c>
      <c r="G15" s="23">
        <v>21.22</v>
      </c>
      <c r="H15" s="23">
        <v>21.18</v>
      </c>
      <c r="I15" s="23">
        <v>21.14</v>
      </c>
      <c r="J15" s="23">
        <v>20.69</v>
      </c>
      <c r="K15" s="23">
        <v>20.100000000000001</v>
      </c>
      <c r="L15" s="23">
        <v>19.87</v>
      </c>
      <c r="M15" s="23">
        <v>20.399999999999999</v>
      </c>
      <c r="N15" s="23">
        <v>28.77</v>
      </c>
      <c r="O15" s="23">
        <v>24.42</v>
      </c>
      <c r="P15" s="23">
        <v>23.53</v>
      </c>
      <c r="Q15" s="23">
        <v>23.04</v>
      </c>
      <c r="R15" s="23">
        <v>23.75</v>
      </c>
    </row>
    <row r="16" spans="2:18" x14ac:dyDescent="0.3">
      <c r="B16" s="16" t="s">
        <v>100</v>
      </c>
      <c r="C16" s="23">
        <v>8.0500000000000007</v>
      </c>
      <c r="D16" s="23">
        <v>8.17</v>
      </c>
      <c r="E16" s="23">
        <v>8.69</v>
      </c>
      <c r="F16" s="23">
        <v>9.0500000000000007</v>
      </c>
      <c r="G16" s="23">
        <v>9.14</v>
      </c>
      <c r="H16" s="23">
        <v>9.7100000000000009</v>
      </c>
      <c r="I16" s="23">
        <v>9.66</v>
      </c>
      <c r="J16" s="23">
        <v>9.6300000000000008</v>
      </c>
      <c r="K16" s="23">
        <v>9.9</v>
      </c>
      <c r="L16" s="23">
        <v>9.92</v>
      </c>
      <c r="M16" s="23">
        <v>10.83</v>
      </c>
      <c r="N16" s="23">
        <v>9.2899999999999991</v>
      </c>
      <c r="O16" s="23">
        <v>10.32</v>
      </c>
      <c r="P16" s="23">
        <v>10.84</v>
      </c>
      <c r="Q16" s="23">
        <v>10.36</v>
      </c>
      <c r="R16" s="23">
        <v>10.119999999999999</v>
      </c>
    </row>
    <row r="17" spans="2:18" s="16" customFormat="1" x14ac:dyDescent="0.3">
      <c r="B17" s="16" t="s">
        <v>0</v>
      </c>
      <c r="C17" s="24">
        <v>100.00000000000001</v>
      </c>
      <c r="D17" s="24">
        <v>100.00999999999999</v>
      </c>
      <c r="E17" s="24">
        <v>100</v>
      </c>
      <c r="F17" s="24">
        <v>100.01</v>
      </c>
      <c r="G17" s="24">
        <v>99.99</v>
      </c>
      <c r="H17" s="24">
        <v>100.01000000000002</v>
      </c>
      <c r="I17" s="24">
        <v>100.01</v>
      </c>
      <c r="J17" s="24">
        <v>100.00999999999999</v>
      </c>
      <c r="K17" s="24">
        <v>100</v>
      </c>
      <c r="L17" s="24">
        <v>100.01000000000002</v>
      </c>
      <c r="M17" s="24">
        <v>100.00000000000001</v>
      </c>
      <c r="N17" s="24">
        <v>100</v>
      </c>
      <c r="O17" s="24">
        <v>100.00999999999999</v>
      </c>
      <c r="P17" s="24">
        <v>100</v>
      </c>
      <c r="Q17" s="24">
        <v>99.99</v>
      </c>
      <c r="R17" s="24">
        <f>SUM(R12:R16)</f>
        <v>99.990000000000009</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4DAC-435F-4672-84FA-813092D58396}">
  <sheetPr codeName="Sheet45"/>
  <dimension ref="B2:X22"/>
  <sheetViews>
    <sheetView topLeftCell="A57" workbookViewId="0">
      <selection activeCell="A2" sqref="A2:XFD2"/>
    </sheetView>
  </sheetViews>
  <sheetFormatPr defaultColWidth="8.88671875" defaultRowHeight="13.8" x14ac:dyDescent="0.3"/>
  <cols>
    <col min="1" max="1" width="8.88671875" style="15"/>
    <col min="2" max="2" width="22.6640625" style="16" customWidth="1"/>
    <col min="3" max="23" width="11" style="15" customWidth="1"/>
    <col min="24" max="24" width="11" style="15" bestFit="1" customWidth="1"/>
    <col min="25" max="16384" width="8.88671875" style="15"/>
  </cols>
  <sheetData>
    <row r="2" spans="2:24" ht="15.6" x14ac:dyDescent="0.3">
      <c r="B2" s="11" t="s">
        <v>258</v>
      </c>
    </row>
    <row r="4" spans="2:24" ht="14.4" x14ac:dyDescent="0.3">
      <c r="B4" s="13" t="s">
        <v>216</v>
      </c>
    </row>
    <row r="5" spans="2:24" s="16" customFormat="1" x14ac:dyDescent="0.3">
      <c r="B5" s="27"/>
      <c r="C5" s="27">
        <v>2002</v>
      </c>
      <c r="D5" s="27">
        <v>2003</v>
      </c>
      <c r="E5" s="27">
        <v>2004</v>
      </c>
      <c r="F5" s="27">
        <v>2005</v>
      </c>
      <c r="G5" s="27">
        <v>2006</v>
      </c>
      <c r="H5" s="27">
        <v>2007</v>
      </c>
      <c r="I5" s="27">
        <v>2008</v>
      </c>
      <c r="J5" s="27">
        <v>2010</v>
      </c>
      <c r="K5" s="27">
        <v>2011</v>
      </c>
      <c r="L5" s="27">
        <v>2012</v>
      </c>
      <c r="M5" s="27">
        <v>2013</v>
      </c>
      <c r="N5" s="27">
        <v>2014</v>
      </c>
      <c r="O5" s="27">
        <v>2015</v>
      </c>
      <c r="P5" s="27">
        <v>2016</v>
      </c>
      <c r="Q5" s="27">
        <v>2017</v>
      </c>
      <c r="R5" s="27">
        <v>2018</v>
      </c>
      <c r="S5" s="27">
        <v>2019</v>
      </c>
      <c r="T5" s="27">
        <v>2020</v>
      </c>
      <c r="U5" s="27">
        <v>2021</v>
      </c>
      <c r="V5" s="27">
        <v>2022</v>
      </c>
      <c r="W5" s="27">
        <v>2023</v>
      </c>
      <c r="X5" s="27">
        <v>2024</v>
      </c>
    </row>
    <row r="6" spans="2:24" x14ac:dyDescent="0.3">
      <c r="B6" s="16" t="s">
        <v>102</v>
      </c>
      <c r="C6" s="20">
        <v>32426379</v>
      </c>
      <c r="D6" s="20">
        <v>33492473</v>
      </c>
      <c r="E6" s="20">
        <v>36000337</v>
      </c>
      <c r="F6" s="20">
        <v>37848029</v>
      </c>
      <c r="G6" s="20">
        <v>40800114</v>
      </c>
      <c r="H6" s="20">
        <v>41643957</v>
      </c>
      <c r="I6" s="20">
        <v>41207304</v>
      </c>
      <c r="J6" s="20">
        <v>41674567</v>
      </c>
      <c r="K6" s="20">
        <v>43714791</v>
      </c>
      <c r="L6" s="20">
        <v>44390344</v>
      </c>
      <c r="M6" s="20">
        <v>45659314</v>
      </c>
      <c r="N6" s="20">
        <v>46496576</v>
      </c>
      <c r="O6" s="20">
        <v>47264024</v>
      </c>
      <c r="P6" s="20">
        <v>47594418</v>
      </c>
      <c r="Q6" s="20">
        <v>49369816</v>
      </c>
      <c r="R6" s="20">
        <v>50532265</v>
      </c>
      <c r="S6" s="20">
        <v>51697192</v>
      </c>
      <c r="T6" s="20">
        <v>52393380</v>
      </c>
      <c r="U6" s="20">
        <v>52949212</v>
      </c>
      <c r="V6" s="20">
        <v>53405597</v>
      </c>
      <c r="W6" s="20">
        <v>52845483</v>
      </c>
      <c r="X6" s="20">
        <v>53781172</v>
      </c>
    </row>
    <row r="7" spans="2:24" x14ac:dyDescent="0.3">
      <c r="B7" s="16" t="s">
        <v>101</v>
      </c>
      <c r="C7" s="20">
        <v>13462392</v>
      </c>
      <c r="D7" s="20">
        <v>12842178</v>
      </c>
      <c r="E7" s="20">
        <v>10799734</v>
      </c>
      <c r="F7" s="20">
        <v>9491890</v>
      </c>
      <c r="G7" s="20">
        <v>6901877</v>
      </c>
      <c r="H7" s="20">
        <v>6657442</v>
      </c>
      <c r="I7" s="20">
        <v>7833841</v>
      </c>
      <c r="J7" s="20">
        <v>8001795</v>
      </c>
      <c r="K7" s="20">
        <v>6747089</v>
      </c>
      <c r="L7" s="20">
        <v>6742716</v>
      </c>
      <c r="M7" s="20">
        <v>7115479</v>
      </c>
      <c r="N7" s="20">
        <v>7061108</v>
      </c>
      <c r="O7" s="20">
        <v>7161800</v>
      </c>
      <c r="P7" s="20">
        <v>7537423</v>
      </c>
      <c r="Q7" s="20">
        <v>6802592</v>
      </c>
      <c r="R7" s="20">
        <v>6449444</v>
      </c>
      <c r="S7" s="20">
        <v>6475363</v>
      </c>
      <c r="T7" s="20">
        <v>6868467</v>
      </c>
      <c r="U7" s="20">
        <v>7367299</v>
      </c>
      <c r="V7" s="20">
        <v>7877071</v>
      </c>
      <c r="W7" s="20">
        <v>9325740</v>
      </c>
      <c r="X7" s="20">
        <v>9247191</v>
      </c>
    </row>
    <row r="8" spans="2:24" s="16" customFormat="1" x14ac:dyDescent="0.3">
      <c r="B8" s="16" t="s">
        <v>0</v>
      </c>
      <c r="C8" s="21">
        <v>45888771</v>
      </c>
      <c r="D8" s="21">
        <v>46334651</v>
      </c>
      <c r="E8" s="21">
        <v>46800072</v>
      </c>
      <c r="F8" s="21">
        <v>47339919</v>
      </c>
      <c r="G8" s="21">
        <v>47701991</v>
      </c>
      <c r="H8" s="21">
        <v>48301398</v>
      </c>
      <c r="I8" s="21">
        <v>49041145</v>
      </c>
      <c r="J8" s="21">
        <v>49676361</v>
      </c>
      <c r="K8" s="21">
        <v>50461880</v>
      </c>
      <c r="L8" s="21">
        <v>51133059</v>
      </c>
      <c r="M8" s="21">
        <v>52774793</v>
      </c>
      <c r="N8" s="21">
        <v>53557684</v>
      </c>
      <c r="O8" s="21">
        <v>54425824</v>
      </c>
      <c r="P8" s="21">
        <v>55131840</v>
      </c>
      <c r="Q8" s="21">
        <v>56172407</v>
      </c>
      <c r="R8" s="21">
        <v>56981709</v>
      </c>
      <c r="S8" s="21">
        <v>58172554</v>
      </c>
      <c r="T8" s="21">
        <v>59261847</v>
      </c>
      <c r="U8" s="21">
        <v>60316510</v>
      </c>
      <c r="V8" s="21">
        <v>61282668</v>
      </c>
      <c r="W8" s="21">
        <v>62171223</v>
      </c>
      <c r="X8" s="21">
        <v>63028362</v>
      </c>
    </row>
    <row r="9" spans="2:24" s="16" customFormat="1" x14ac:dyDescent="0.3">
      <c r="B9" s="27"/>
      <c r="C9" s="27">
        <v>2002</v>
      </c>
      <c r="D9" s="27">
        <v>2003</v>
      </c>
      <c r="E9" s="27">
        <v>2004</v>
      </c>
      <c r="F9" s="27">
        <v>2005</v>
      </c>
      <c r="G9" s="27">
        <v>2006</v>
      </c>
      <c r="H9" s="27">
        <v>2007</v>
      </c>
      <c r="I9" s="27">
        <v>2008</v>
      </c>
      <c r="J9" s="27">
        <v>2010</v>
      </c>
      <c r="K9" s="27">
        <v>2011</v>
      </c>
      <c r="L9" s="27">
        <v>2012</v>
      </c>
      <c r="M9" s="27">
        <v>2013</v>
      </c>
      <c r="N9" s="27">
        <v>2014</v>
      </c>
      <c r="O9" s="27">
        <v>2015</v>
      </c>
      <c r="P9" s="27">
        <v>2016</v>
      </c>
      <c r="Q9" s="27">
        <v>2017</v>
      </c>
      <c r="R9" s="27">
        <v>2018</v>
      </c>
      <c r="S9" s="27">
        <v>2019</v>
      </c>
      <c r="T9" s="27">
        <v>2020</v>
      </c>
      <c r="U9" s="27">
        <v>2021</v>
      </c>
      <c r="V9" s="27">
        <v>2022</v>
      </c>
      <c r="W9" s="27">
        <v>2023</v>
      </c>
      <c r="X9" s="27">
        <v>2024</v>
      </c>
    </row>
    <row r="10" spans="2:24" x14ac:dyDescent="0.3">
      <c r="B10" s="16" t="s">
        <v>102</v>
      </c>
      <c r="C10" s="23">
        <v>70.66</v>
      </c>
      <c r="D10" s="23">
        <v>72.28</v>
      </c>
      <c r="E10" s="23">
        <v>76.92</v>
      </c>
      <c r="F10" s="23">
        <v>79.95</v>
      </c>
      <c r="G10" s="23">
        <v>85.53</v>
      </c>
      <c r="H10" s="23">
        <v>86.22</v>
      </c>
      <c r="I10" s="23">
        <v>84.03</v>
      </c>
      <c r="J10" s="23">
        <v>83.89</v>
      </c>
      <c r="K10" s="23">
        <v>86.63</v>
      </c>
      <c r="L10" s="23">
        <v>86.81</v>
      </c>
      <c r="M10" s="23">
        <v>86.52</v>
      </c>
      <c r="N10" s="23">
        <v>86.82</v>
      </c>
      <c r="O10" s="23">
        <v>86.84</v>
      </c>
      <c r="P10" s="23">
        <v>86.33</v>
      </c>
      <c r="Q10" s="23">
        <v>87.89</v>
      </c>
      <c r="R10" s="23">
        <v>88.68</v>
      </c>
      <c r="S10" s="23">
        <v>88.87</v>
      </c>
      <c r="T10" s="23">
        <v>88.41</v>
      </c>
      <c r="U10" s="23">
        <v>87.79</v>
      </c>
      <c r="V10" s="23">
        <v>87.15</v>
      </c>
      <c r="W10" s="23">
        <v>85</v>
      </c>
      <c r="X10" s="23">
        <v>85.33</v>
      </c>
    </row>
    <row r="11" spans="2:24" x14ac:dyDescent="0.3">
      <c r="B11" s="16" t="s">
        <v>101</v>
      </c>
      <c r="C11" s="23">
        <v>29.34</v>
      </c>
      <c r="D11" s="23">
        <v>27.72</v>
      </c>
      <c r="E11" s="23">
        <v>23.08</v>
      </c>
      <c r="F11" s="23">
        <v>20.05</v>
      </c>
      <c r="G11" s="23">
        <v>14.47</v>
      </c>
      <c r="H11" s="23">
        <v>13.78</v>
      </c>
      <c r="I11" s="23">
        <v>15.97</v>
      </c>
      <c r="J11" s="23">
        <v>16.11</v>
      </c>
      <c r="K11" s="23">
        <v>13.37</v>
      </c>
      <c r="L11" s="23">
        <v>13.19</v>
      </c>
      <c r="M11" s="23">
        <v>13.48</v>
      </c>
      <c r="N11" s="23">
        <v>13.18</v>
      </c>
      <c r="O11" s="23">
        <v>13.16</v>
      </c>
      <c r="P11" s="23">
        <v>13.67</v>
      </c>
      <c r="Q11" s="23">
        <v>12.11</v>
      </c>
      <c r="R11" s="23">
        <v>11.32</v>
      </c>
      <c r="S11" s="23">
        <v>11.13</v>
      </c>
      <c r="T11" s="23">
        <v>11.59</v>
      </c>
      <c r="U11" s="23">
        <v>12.21</v>
      </c>
      <c r="V11" s="23">
        <v>12.85</v>
      </c>
      <c r="W11" s="23">
        <v>15</v>
      </c>
      <c r="X11" s="23">
        <v>14.67</v>
      </c>
    </row>
    <row r="12" spans="2:24" s="16" customFormat="1" x14ac:dyDescent="0.3">
      <c r="B12" s="16" t="s">
        <v>0</v>
      </c>
      <c r="C12" s="21">
        <v>100</v>
      </c>
      <c r="D12" s="21">
        <v>100</v>
      </c>
      <c r="E12" s="21">
        <v>100</v>
      </c>
      <c r="F12" s="21">
        <v>100</v>
      </c>
      <c r="G12" s="21">
        <v>100</v>
      </c>
      <c r="H12" s="21">
        <v>100</v>
      </c>
      <c r="I12" s="21">
        <v>100</v>
      </c>
      <c r="J12" s="21">
        <v>100</v>
      </c>
      <c r="K12" s="21">
        <v>100</v>
      </c>
      <c r="L12" s="21">
        <v>100</v>
      </c>
      <c r="M12" s="21">
        <v>100</v>
      </c>
      <c r="N12" s="21">
        <v>100</v>
      </c>
      <c r="O12" s="21">
        <v>100</v>
      </c>
      <c r="P12" s="21">
        <v>100</v>
      </c>
      <c r="Q12" s="21">
        <v>100</v>
      </c>
      <c r="R12" s="21">
        <v>100</v>
      </c>
      <c r="S12" s="21">
        <v>100</v>
      </c>
      <c r="T12" s="21">
        <v>100</v>
      </c>
      <c r="U12" s="21">
        <v>100</v>
      </c>
      <c r="V12" s="21">
        <v>100</v>
      </c>
      <c r="W12" s="21">
        <v>100</v>
      </c>
      <c r="X12" s="21">
        <f>SUM(X10:X11)</f>
        <v>100</v>
      </c>
    </row>
    <row r="14" spans="2:24" ht="14.4" x14ac:dyDescent="0.3">
      <c r="B14" s="13" t="s">
        <v>217</v>
      </c>
    </row>
    <row r="15" spans="2:24" s="16" customFormat="1" x14ac:dyDescent="0.3">
      <c r="B15" s="27"/>
      <c r="C15" s="27">
        <v>2002</v>
      </c>
      <c r="D15" s="27">
        <v>2003</v>
      </c>
      <c r="E15" s="27">
        <v>2004</v>
      </c>
      <c r="F15" s="27">
        <v>2005</v>
      </c>
      <c r="G15" s="27">
        <v>2006</v>
      </c>
      <c r="H15" s="27">
        <v>2007</v>
      </c>
      <c r="I15" s="27">
        <v>2008</v>
      </c>
      <c r="J15" s="27">
        <v>2010</v>
      </c>
      <c r="K15" s="27">
        <v>2011</v>
      </c>
      <c r="L15" s="27">
        <v>2012</v>
      </c>
      <c r="M15" s="27">
        <v>2013</v>
      </c>
      <c r="N15" s="27">
        <v>2014</v>
      </c>
      <c r="O15" s="27">
        <v>2015</v>
      </c>
      <c r="P15" s="27">
        <v>2016</v>
      </c>
      <c r="Q15" s="27">
        <v>2017</v>
      </c>
      <c r="R15" s="27">
        <v>2018</v>
      </c>
      <c r="S15" s="27">
        <v>2019</v>
      </c>
      <c r="T15" s="27">
        <v>2020</v>
      </c>
      <c r="U15" s="27">
        <v>2021</v>
      </c>
      <c r="V15" s="27">
        <v>2022</v>
      </c>
      <c r="W15" s="27">
        <v>2023</v>
      </c>
      <c r="X15" s="27">
        <v>2024</v>
      </c>
    </row>
    <row r="16" spans="2:24" x14ac:dyDescent="0.3">
      <c r="B16" s="16" t="s">
        <v>102</v>
      </c>
      <c r="C16" s="20">
        <v>8475836</v>
      </c>
      <c r="D16" s="20">
        <v>8788425</v>
      </c>
      <c r="E16" s="20">
        <v>9469431</v>
      </c>
      <c r="F16" s="20">
        <v>9906145</v>
      </c>
      <c r="G16" s="20">
        <v>10604161</v>
      </c>
      <c r="H16" s="20">
        <v>10982096</v>
      </c>
      <c r="I16" s="20">
        <v>10952873</v>
      </c>
      <c r="J16" s="20">
        <v>11550021</v>
      </c>
      <c r="K16" s="20">
        <v>12061599</v>
      </c>
      <c r="L16" s="20">
        <v>12440110</v>
      </c>
      <c r="M16" s="20">
        <v>12791035</v>
      </c>
      <c r="N16" s="20">
        <v>13092935</v>
      </c>
      <c r="O16" s="20">
        <v>13488383</v>
      </c>
      <c r="P16" s="20">
        <v>13712759</v>
      </c>
      <c r="Q16" s="20">
        <v>14357096</v>
      </c>
      <c r="R16" s="20">
        <v>14868498</v>
      </c>
      <c r="S16" s="20">
        <v>15279923</v>
      </c>
      <c r="T16" s="20">
        <v>15433171</v>
      </c>
      <c r="U16" s="20">
        <v>15788710</v>
      </c>
      <c r="V16" s="20">
        <v>16278757</v>
      </c>
      <c r="W16" s="20">
        <v>16381003</v>
      </c>
      <c r="X16" s="20">
        <v>17027313</v>
      </c>
    </row>
    <row r="17" spans="2:24" x14ac:dyDescent="0.3">
      <c r="B17" s="16" t="s">
        <v>101</v>
      </c>
      <c r="C17" s="20">
        <v>2703779</v>
      </c>
      <c r="D17" s="20">
        <v>2601474</v>
      </c>
      <c r="E17" s="20">
        <v>2150064</v>
      </c>
      <c r="F17" s="20">
        <v>1933266</v>
      </c>
      <c r="G17" s="20">
        <v>1397674</v>
      </c>
      <c r="H17" s="20">
        <v>1322203</v>
      </c>
      <c r="I17" s="20">
        <v>1665922</v>
      </c>
      <c r="J17" s="20">
        <v>1732083</v>
      </c>
      <c r="K17" s="20">
        <v>1583181</v>
      </c>
      <c r="L17" s="20">
        <v>1545814</v>
      </c>
      <c r="M17" s="20">
        <v>1619478</v>
      </c>
      <c r="N17" s="20">
        <v>1665609</v>
      </c>
      <c r="O17" s="20">
        <v>1696933</v>
      </c>
      <c r="P17" s="20">
        <v>1809310</v>
      </c>
      <c r="Q17" s="20">
        <v>1666607</v>
      </c>
      <c r="R17" s="20">
        <v>1587214</v>
      </c>
      <c r="S17" s="20">
        <v>1750680</v>
      </c>
      <c r="T17" s="20">
        <v>1858424</v>
      </c>
      <c r="U17" s="20">
        <v>2078496</v>
      </c>
      <c r="V17" s="20">
        <v>2138038</v>
      </c>
      <c r="W17" s="20">
        <v>2566289</v>
      </c>
      <c r="X17" s="20">
        <v>2459373</v>
      </c>
    </row>
    <row r="18" spans="2:24" s="16" customFormat="1" x14ac:dyDescent="0.3">
      <c r="B18" s="16" t="s">
        <v>0</v>
      </c>
      <c r="C18" s="21">
        <v>11179615</v>
      </c>
      <c r="D18" s="21">
        <v>11389900</v>
      </c>
      <c r="E18" s="21">
        <v>11619496</v>
      </c>
      <c r="F18" s="21">
        <v>11839411</v>
      </c>
      <c r="G18" s="21">
        <v>12001835</v>
      </c>
      <c r="H18" s="21">
        <v>12304299</v>
      </c>
      <c r="I18" s="21">
        <v>12618795</v>
      </c>
      <c r="J18" s="21">
        <v>13282104</v>
      </c>
      <c r="K18" s="21">
        <v>13644781</v>
      </c>
      <c r="L18" s="21">
        <v>13985924</v>
      </c>
      <c r="M18" s="21">
        <v>14410513</v>
      </c>
      <c r="N18" s="21">
        <v>14758544</v>
      </c>
      <c r="O18" s="21">
        <v>15185317</v>
      </c>
      <c r="P18" s="21">
        <v>15522068</v>
      </c>
      <c r="Q18" s="21">
        <v>16023703</v>
      </c>
      <c r="R18" s="21">
        <v>16455712</v>
      </c>
      <c r="S18" s="21">
        <v>17030602</v>
      </c>
      <c r="T18" s="21">
        <v>17291595</v>
      </c>
      <c r="U18" s="21">
        <v>17867205</v>
      </c>
      <c r="V18" s="21">
        <v>18416795</v>
      </c>
      <c r="W18" s="21">
        <v>18947292</v>
      </c>
      <c r="X18" s="21">
        <v>19486686</v>
      </c>
    </row>
    <row r="19" spans="2:24" s="16" customFormat="1" x14ac:dyDescent="0.3">
      <c r="B19" s="27"/>
      <c r="C19" s="27">
        <v>2002</v>
      </c>
      <c r="D19" s="27">
        <v>2003</v>
      </c>
      <c r="E19" s="27">
        <v>2004</v>
      </c>
      <c r="F19" s="27">
        <v>2005</v>
      </c>
      <c r="G19" s="27">
        <v>2006</v>
      </c>
      <c r="H19" s="27">
        <v>2007</v>
      </c>
      <c r="I19" s="27">
        <v>2008</v>
      </c>
      <c r="J19" s="27">
        <v>2010</v>
      </c>
      <c r="K19" s="27">
        <v>2011</v>
      </c>
      <c r="L19" s="27">
        <v>2012</v>
      </c>
      <c r="M19" s="27">
        <v>2013</v>
      </c>
      <c r="N19" s="27">
        <v>2014</v>
      </c>
      <c r="O19" s="27">
        <v>2015</v>
      </c>
      <c r="P19" s="27">
        <v>2016</v>
      </c>
      <c r="Q19" s="27">
        <v>2017</v>
      </c>
      <c r="R19" s="27">
        <v>2018</v>
      </c>
      <c r="S19" s="27">
        <v>2019</v>
      </c>
      <c r="T19" s="27">
        <v>2020</v>
      </c>
      <c r="U19" s="27">
        <v>2021</v>
      </c>
      <c r="V19" s="27">
        <v>2022</v>
      </c>
      <c r="W19" s="27">
        <v>2023</v>
      </c>
      <c r="X19" s="27">
        <v>2024</v>
      </c>
    </row>
    <row r="20" spans="2:24" x14ac:dyDescent="0.3">
      <c r="B20" s="16" t="s">
        <v>102</v>
      </c>
      <c r="C20" s="23">
        <v>75.819999999999993</v>
      </c>
      <c r="D20" s="23">
        <v>77.16</v>
      </c>
      <c r="E20" s="23">
        <v>81.5</v>
      </c>
      <c r="F20" s="23">
        <v>83.67</v>
      </c>
      <c r="G20" s="23">
        <v>88.35</v>
      </c>
      <c r="H20" s="23">
        <v>89.25</v>
      </c>
      <c r="I20" s="23">
        <v>86.8</v>
      </c>
      <c r="J20" s="23">
        <v>86.96</v>
      </c>
      <c r="K20" s="23">
        <v>88.4</v>
      </c>
      <c r="L20" s="23">
        <v>88.95</v>
      </c>
      <c r="M20" s="23">
        <v>88.76</v>
      </c>
      <c r="N20" s="23">
        <v>88.71</v>
      </c>
      <c r="O20" s="23">
        <v>88.83</v>
      </c>
      <c r="P20" s="23">
        <v>88.34</v>
      </c>
      <c r="Q20" s="23">
        <v>89.6</v>
      </c>
      <c r="R20" s="23">
        <v>90.35</v>
      </c>
      <c r="S20" s="23">
        <v>89.72</v>
      </c>
      <c r="T20" s="23">
        <v>89.25</v>
      </c>
      <c r="U20" s="23">
        <v>88.37</v>
      </c>
      <c r="V20" s="23">
        <v>88.39</v>
      </c>
      <c r="W20" s="23">
        <v>86.46</v>
      </c>
      <c r="X20" s="23">
        <v>87.38</v>
      </c>
    </row>
    <row r="21" spans="2:24" x14ac:dyDescent="0.3">
      <c r="B21" s="16" t="s">
        <v>101</v>
      </c>
      <c r="C21" s="23">
        <v>24.18</v>
      </c>
      <c r="D21" s="23">
        <v>22.84</v>
      </c>
      <c r="E21" s="23">
        <v>18.5</v>
      </c>
      <c r="F21" s="23">
        <v>16.329999999999998</v>
      </c>
      <c r="G21" s="23">
        <v>11.65</v>
      </c>
      <c r="H21" s="23">
        <v>10.75</v>
      </c>
      <c r="I21" s="23">
        <v>13.2</v>
      </c>
      <c r="J21" s="23">
        <v>13.04</v>
      </c>
      <c r="K21" s="23">
        <v>11.6</v>
      </c>
      <c r="L21" s="23">
        <v>11.05</v>
      </c>
      <c r="M21" s="23">
        <v>11.24</v>
      </c>
      <c r="N21" s="23">
        <v>11.29</v>
      </c>
      <c r="O21" s="23">
        <v>11.17</v>
      </c>
      <c r="P21" s="23">
        <v>11.66</v>
      </c>
      <c r="Q21" s="23">
        <v>10.4</v>
      </c>
      <c r="R21" s="23">
        <v>9.65</v>
      </c>
      <c r="S21" s="23">
        <v>10.28</v>
      </c>
      <c r="T21" s="23">
        <v>10.75</v>
      </c>
      <c r="U21" s="23">
        <v>11.63</v>
      </c>
      <c r="V21" s="23">
        <v>11.61</v>
      </c>
      <c r="W21" s="23">
        <v>13.54</v>
      </c>
      <c r="X21" s="23">
        <v>12.62</v>
      </c>
    </row>
    <row r="22" spans="2:24" s="16" customFormat="1" x14ac:dyDescent="0.3">
      <c r="B22" s="16" t="s">
        <v>0</v>
      </c>
      <c r="C22" s="21">
        <v>100</v>
      </c>
      <c r="D22" s="21">
        <v>100</v>
      </c>
      <c r="E22" s="21">
        <v>100</v>
      </c>
      <c r="F22" s="21">
        <v>100</v>
      </c>
      <c r="G22" s="21">
        <v>100</v>
      </c>
      <c r="H22" s="21">
        <v>100</v>
      </c>
      <c r="I22" s="21">
        <v>100</v>
      </c>
      <c r="J22" s="21">
        <v>100</v>
      </c>
      <c r="K22" s="21">
        <v>100</v>
      </c>
      <c r="L22" s="21">
        <v>100</v>
      </c>
      <c r="M22" s="21">
        <v>100</v>
      </c>
      <c r="N22" s="21">
        <v>100</v>
      </c>
      <c r="O22" s="21">
        <v>100</v>
      </c>
      <c r="P22" s="21">
        <v>100</v>
      </c>
      <c r="Q22" s="21">
        <v>100</v>
      </c>
      <c r="R22" s="21">
        <v>100</v>
      </c>
      <c r="S22" s="21">
        <v>100</v>
      </c>
      <c r="T22" s="21">
        <v>100</v>
      </c>
      <c r="U22" s="21">
        <v>100</v>
      </c>
      <c r="V22" s="21">
        <v>100</v>
      </c>
      <c r="W22" s="21">
        <v>100</v>
      </c>
      <c r="X22" s="21">
        <f>SUM(X20:X21)</f>
        <v>100</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CA88-7F84-4919-96FF-99E47011C93D}">
  <sheetPr codeName="Sheet46"/>
  <dimension ref="B2:Q22"/>
  <sheetViews>
    <sheetView topLeftCell="A18" workbookViewId="0">
      <selection activeCell="H41" sqref="H41"/>
    </sheetView>
  </sheetViews>
  <sheetFormatPr defaultColWidth="8.88671875" defaultRowHeight="13.8" x14ac:dyDescent="0.3"/>
  <cols>
    <col min="1" max="1" width="8.88671875" style="15"/>
    <col min="2" max="2" width="17.44140625" style="16" customWidth="1"/>
    <col min="3" max="16" width="13.5546875" style="15" bestFit="1" customWidth="1"/>
    <col min="17" max="17" width="11" style="15" bestFit="1" customWidth="1"/>
    <col min="18" max="16384" width="8.88671875" style="15"/>
  </cols>
  <sheetData>
    <row r="2" spans="2:17" s="16" customFormat="1" ht="15.6" x14ac:dyDescent="0.3">
      <c r="B2" s="11" t="s">
        <v>259</v>
      </c>
    </row>
    <row r="4" spans="2:17" s="16" customFormat="1" x14ac:dyDescent="0.3">
      <c r="B4" s="27"/>
      <c r="C4" s="27">
        <v>2010</v>
      </c>
      <c r="D4" s="27">
        <v>2011</v>
      </c>
      <c r="E4" s="27">
        <v>2012</v>
      </c>
      <c r="F4" s="27">
        <v>2013</v>
      </c>
      <c r="G4" s="27">
        <v>2014</v>
      </c>
      <c r="H4" s="27">
        <v>2015</v>
      </c>
      <c r="I4" s="27">
        <v>2016</v>
      </c>
      <c r="J4" s="27">
        <v>2017</v>
      </c>
      <c r="K4" s="27">
        <v>2018</v>
      </c>
      <c r="L4" s="27">
        <v>2019</v>
      </c>
      <c r="M4" s="27">
        <v>2020</v>
      </c>
      <c r="N4" s="27">
        <v>2021</v>
      </c>
      <c r="O4" s="27">
        <v>2022</v>
      </c>
      <c r="P4" s="27">
        <v>2023</v>
      </c>
      <c r="Q4" s="27">
        <v>2024</v>
      </c>
    </row>
    <row r="5" spans="2:17" x14ac:dyDescent="0.3">
      <c r="B5" s="16" t="s">
        <v>104</v>
      </c>
      <c r="C5" s="20">
        <v>10274336</v>
      </c>
      <c r="D5" s="20">
        <v>10872194</v>
      </c>
      <c r="E5" s="20">
        <v>11143964</v>
      </c>
      <c r="F5" s="20">
        <v>11192479</v>
      </c>
      <c r="G5" s="20">
        <v>11586438</v>
      </c>
      <c r="H5" s="20">
        <v>11860550</v>
      </c>
      <c r="I5" s="20">
        <v>12270482</v>
      </c>
      <c r="J5" s="20">
        <v>12749046</v>
      </c>
      <c r="K5" s="20">
        <v>13300678</v>
      </c>
      <c r="L5" s="20">
        <v>14103622</v>
      </c>
      <c r="M5" s="20">
        <v>13834662</v>
      </c>
      <c r="N5" s="20">
        <v>14187745</v>
      </c>
      <c r="O5" s="20">
        <v>14863647</v>
      </c>
      <c r="P5" s="20">
        <v>14612697</v>
      </c>
      <c r="Q5" s="20">
        <v>15218603</v>
      </c>
    </row>
    <row r="6" spans="2:17" x14ac:dyDescent="0.3">
      <c r="B6" s="16" t="s">
        <v>103</v>
      </c>
      <c r="C6" s="20">
        <v>3181323</v>
      </c>
      <c r="D6" s="20">
        <v>2925126</v>
      </c>
      <c r="E6" s="20">
        <v>3007772</v>
      </c>
      <c r="F6" s="20">
        <v>3328706</v>
      </c>
      <c r="G6" s="20">
        <v>3317295</v>
      </c>
      <c r="H6" s="20">
        <v>3446932</v>
      </c>
      <c r="I6" s="20">
        <v>3473195</v>
      </c>
      <c r="J6" s="20">
        <v>3450061</v>
      </c>
      <c r="K6" s="20">
        <v>3370176</v>
      </c>
      <c r="L6" s="20">
        <v>3059361</v>
      </c>
      <c r="M6" s="20">
        <v>3583570</v>
      </c>
      <c r="N6" s="20">
        <v>3758826</v>
      </c>
      <c r="O6" s="20">
        <v>3613610</v>
      </c>
      <c r="P6" s="20">
        <v>4392551</v>
      </c>
      <c r="Q6" s="20">
        <v>4332682</v>
      </c>
    </row>
    <row r="7" spans="2:17" s="16" customFormat="1" x14ac:dyDescent="0.3">
      <c r="B7" s="16" t="s">
        <v>0</v>
      </c>
      <c r="C7" s="21">
        <v>13455659</v>
      </c>
      <c r="D7" s="21">
        <v>13797320</v>
      </c>
      <c r="E7" s="21">
        <v>14151736</v>
      </c>
      <c r="F7" s="21">
        <v>14521185</v>
      </c>
      <c r="G7" s="21">
        <v>14903733</v>
      </c>
      <c r="H7" s="21">
        <v>15307483</v>
      </c>
      <c r="I7" s="21">
        <v>15743677</v>
      </c>
      <c r="J7" s="21">
        <v>16199107</v>
      </c>
      <c r="K7" s="21">
        <v>16670854</v>
      </c>
      <c r="L7" s="21">
        <v>17162983</v>
      </c>
      <c r="M7" s="21">
        <v>17418233</v>
      </c>
      <c r="N7" s="21">
        <v>17946571</v>
      </c>
      <c r="O7" s="21">
        <v>18477257</v>
      </c>
      <c r="P7" s="21">
        <v>19005248</v>
      </c>
      <c r="Q7" s="21">
        <v>19551285</v>
      </c>
    </row>
    <row r="8" spans="2:17" s="16" customFormat="1" x14ac:dyDescent="0.3">
      <c r="B8" s="27"/>
      <c r="C8" s="27">
        <v>2010</v>
      </c>
      <c r="D8" s="27">
        <v>2011</v>
      </c>
      <c r="E8" s="27">
        <v>2012</v>
      </c>
      <c r="F8" s="27">
        <v>2013</v>
      </c>
      <c r="G8" s="27">
        <v>2014</v>
      </c>
      <c r="H8" s="27">
        <v>2015</v>
      </c>
      <c r="I8" s="27">
        <v>2016</v>
      </c>
      <c r="J8" s="27">
        <v>2017</v>
      </c>
      <c r="K8" s="27">
        <v>2018</v>
      </c>
      <c r="L8" s="27">
        <v>2019</v>
      </c>
      <c r="M8" s="27">
        <v>2020</v>
      </c>
      <c r="N8" s="27">
        <v>2021</v>
      </c>
      <c r="O8" s="27">
        <v>2022</v>
      </c>
      <c r="P8" s="27">
        <v>2023</v>
      </c>
      <c r="Q8" s="27">
        <v>2024</v>
      </c>
    </row>
    <row r="9" spans="2:17" x14ac:dyDescent="0.3">
      <c r="B9" s="16" t="s">
        <v>104</v>
      </c>
      <c r="C9" s="23">
        <v>76.36</v>
      </c>
      <c r="D9" s="23">
        <v>78.8</v>
      </c>
      <c r="E9" s="23">
        <v>78.75</v>
      </c>
      <c r="F9" s="23">
        <v>77.08</v>
      </c>
      <c r="G9" s="23">
        <v>77.739999999999995</v>
      </c>
      <c r="H9" s="23">
        <v>77.48</v>
      </c>
      <c r="I9" s="23">
        <v>77.94</v>
      </c>
      <c r="J9" s="23">
        <v>78.7</v>
      </c>
      <c r="K9" s="23">
        <v>79.78</v>
      </c>
      <c r="L9" s="23">
        <v>82.17</v>
      </c>
      <c r="M9" s="23">
        <v>79.430000000000007</v>
      </c>
      <c r="N9" s="23">
        <v>79.06</v>
      </c>
      <c r="O9" s="23">
        <v>80.44</v>
      </c>
      <c r="P9" s="23">
        <v>76.89</v>
      </c>
      <c r="Q9" s="23">
        <v>77.84</v>
      </c>
    </row>
    <row r="10" spans="2:17" x14ac:dyDescent="0.3">
      <c r="B10" s="16" t="s">
        <v>103</v>
      </c>
      <c r="C10" s="23">
        <v>23.64</v>
      </c>
      <c r="D10" s="23">
        <v>21.2</v>
      </c>
      <c r="E10" s="23">
        <v>21.25</v>
      </c>
      <c r="F10" s="23">
        <v>22.92</v>
      </c>
      <c r="G10" s="23">
        <v>22.26</v>
      </c>
      <c r="H10" s="23">
        <v>22.52</v>
      </c>
      <c r="I10" s="23">
        <v>22.06</v>
      </c>
      <c r="J10" s="23">
        <v>21.3</v>
      </c>
      <c r="K10" s="23">
        <v>20.22</v>
      </c>
      <c r="L10" s="23">
        <v>17.829999999999998</v>
      </c>
      <c r="M10" s="23">
        <v>20.57</v>
      </c>
      <c r="N10" s="23">
        <v>20.94</v>
      </c>
      <c r="O10" s="23">
        <v>19.559999999999999</v>
      </c>
      <c r="P10" s="23">
        <v>23.11</v>
      </c>
      <c r="Q10" s="23">
        <v>22.16</v>
      </c>
    </row>
    <row r="11" spans="2:17" s="16" customFormat="1" x14ac:dyDescent="0.3">
      <c r="B11" s="16" t="s">
        <v>0</v>
      </c>
      <c r="C11" s="21">
        <v>100</v>
      </c>
      <c r="D11" s="21">
        <v>100</v>
      </c>
      <c r="E11" s="21">
        <v>100</v>
      </c>
      <c r="F11" s="21">
        <v>100</v>
      </c>
      <c r="G11" s="21">
        <v>100</v>
      </c>
      <c r="H11" s="21">
        <v>100</v>
      </c>
      <c r="I11" s="21">
        <v>100</v>
      </c>
      <c r="J11" s="21">
        <v>100</v>
      </c>
      <c r="K11" s="21">
        <v>100</v>
      </c>
      <c r="L11" s="21">
        <v>100</v>
      </c>
      <c r="M11" s="21">
        <v>100</v>
      </c>
      <c r="N11" s="21">
        <v>100</v>
      </c>
      <c r="O11" s="21">
        <v>100</v>
      </c>
      <c r="P11" s="21">
        <v>100</v>
      </c>
      <c r="Q11" s="21">
        <f>SUM(Q9:Q10)</f>
        <v>100</v>
      </c>
    </row>
    <row r="13" spans="2:17" s="16" customFormat="1" ht="15.6" x14ac:dyDescent="0.3">
      <c r="B13" s="11" t="s">
        <v>116</v>
      </c>
    </row>
    <row r="15" spans="2:17" s="16" customFormat="1" x14ac:dyDescent="0.3">
      <c r="B15" s="27"/>
      <c r="C15" s="27">
        <v>2010</v>
      </c>
      <c r="D15" s="27">
        <v>2011</v>
      </c>
      <c r="E15" s="27">
        <v>2012</v>
      </c>
      <c r="F15" s="27">
        <v>2013</v>
      </c>
      <c r="G15" s="27">
        <v>2014</v>
      </c>
      <c r="H15" s="27">
        <v>2015</v>
      </c>
      <c r="I15" s="27">
        <v>2016</v>
      </c>
      <c r="J15" s="27">
        <v>2017</v>
      </c>
      <c r="K15" s="27">
        <v>2018</v>
      </c>
      <c r="L15" s="27">
        <v>2019</v>
      </c>
      <c r="M15" s="27">
        <v>2020</v>
      </c>
      <c r="N15" s="27">
        <v>2021</v>
      </c>
      <c r="O15" s="27">
        <v>2022</v>
      </c>
      <c r="P15" s="27">
        <v>2023</v>
      </c>
      <c r="Q15" s="27">
        <v>2024</v>
      </c>
    </row>
    <row r="16" spans="2:17" x14ac:dyDescent="0.3">
      <c r="B16" s="16" t="s">
        <v>104</v>
      </c>
      <c r="C16" s="20">
        <v>36019438</v>
      </c>
      <c r="D16" s="20">
        <v>38532631</v>
      </c>
      <c r="E16" s="20">
        <v>38471652</v>
      </c>
      <c r="F16" s="20">
        <v>39130482</v>
      </c>
      <c r="G16" s="20">
        <v>39677076</v>
      </c>
      <c r="H16" s="20">
        <v>40169381</v>
      </c>
      <c r="I16" s="20">
        <v>41613623</v>
      </c>
      <c r="J16" s="20">
        <v>42591594</v>
      </c>
      <c r="K16" s="20">
        <v>43803760</v>
      </c>
      <c r="L16" s="20">
        <v>47051326</v>
      </c>
      <c r="M16" s="20">
        <v>45901510</v>
      </c>
      <c r="N16" s="20">
        <v>46091902</v>
      </c>
      <c r="O16" s="20">
        <v>47872183</v>
      </c>
      <c r="P16" s="20">
        <v>45955944</v>
      </c>
      <c r="Q16" s="20">
        <v>47242117</v>
      </c>
    </row>
    <row r="17" spans="2:17" x14ac:dyDescent="0.3">
      <c r="B17" s="16" t="s">
        <v>103</v>
      </c>
      <c r="C17" s="20">
        <v>14744377</v>
      </c>
      <c r="D17" s="20">
        <v>13011735</v>
      </c>
      <c r="E17" s="20">
        <v>13728161</v>
      </c>
      <c r="F17" s="20">
        <v>13973904</v>
      </c>
      <c r="G17" s="20">
        <v>14221470</v>
      </c>
      <c r="H17" s="20">
        <v>14581110</v>
      </c>
      <c r="I17" s="20">
        <v>14006317</v>
      </c>
      <c r="J17" s="20">
        <v>13930354</v>
      </c>
      <c r="K17" s="20">
        <v>13654051</v>
      </c>
      <c r="L17" s="20">
        <v>11377565</v>
      </c>
      <c r="M17" s="20">
        <v>13535107</v>
      </c>
      <c r="N17" s="20">
        <v>14390588</v>
      </c>
      <c r="O17" s="20">
        <v>13511985</v>
      </c>
      <c r="P17" s="20">
        <v>16327315</v>
      </c>
      <c r="Q17" s="20">
        <v>15937149</v>
      </c>
    </row>
    <row r="18" spans="2:17" s="16" customFormat="1" x14ac:dyDescent="0.3">
      <c r="B18" s="16" t="s">
        <v>0</v>
      </c>
      <c r="C18" s="21">
        <v>50763815</v>
      </c>
      <c r="D18" s="21">
        <v>51544366</v>
      </c>
      <c r="E18" s="21">
        <v>52199813</v>
      </c>
      <c r="F18" s="21">
        <v>53104386</v>
      </c>
      <c r="G18" s="21">
        <v>53898546</v>
      </c>
      <c r="H18" s="21">
        <v>54750491</v>
      </c>
      <c r="I18" s="21">
        <v>55619940</v>
      </c>
      <c r="J18" s="21">
        <v>56521948</v>
      </c>
      <c r="K18" s="21">
        <v>57457811</v>
      </c>
      <c r="L18" s="21">
        <v>58428891</v>
      </c>
      <c r="M18" s="21">
        <v>59436617</v>
      </c>
      <c r="N18" s="21">
        <v>60482490</v>
      </c>
      <c r="O18" s="21">
        <v>61384168</v>
      </c>
      <c r="P18" s="21">
        <v>62283259</v>
      </c>
      <c r="Q18" s="21">
        <v>63179265</v>
      </c>
    </row>
    <row r="19" spans="2:17" s="16" customFormat="1" x14ac:dyDescent="0.3">
      <c r="B19" s="27"/>
      <c r="C19" s="27">
        <v>2010</v>
      </c>
      <c r="D19" s="27">
        <v>2011</v>
      </c>
      <c r="E19" s="27">
        <v>2012</v>
      </c>
      <c r="F19" s="27">
        <v>2013</v>
      </c>
      <c r="G19" s="27">
        <v>2014</v>
      </c>
      <c r="H19" s="27">
        <v>2015</v>
      </c>
      <c r="I19" s="27">
        <v>2016</v>
      </c>
      <c r="J19" s="27">
        <v>2017</v>
      </c>
      <c r="K19" s="27">
        <v>2018</v>
      </c>
      <c r="L19" s="27">
        <v>2019</v>
      </c>
      <c r="M19" s="27">
        <v>2020</v>
      </c>
      <c r="N19" s="27">
        <v>2021</v>
      </c>
      <c r="O19" s="27">
        <v>2022</v>
      </c>
      <c r="P19" s="27">
        <v>2023</v>
      </c>
      <c r="Q19" s="27">
        <v>2024</v>
      </c>
    </row>
    <row r="20" spans="2:17" x14ac:dyDescent="0.3">
      <c r="B20" s="16" t="s">
        <v>104</v>
      </c>
      <c r="C20" s="23">
        <v>70.95</v>
      </c>
      <c r="D20" s="23">
        <v>74.760000000000005</v>
      </c>
      <c r="E20" s="23">
        <v>73.7</v>
      </c>
      <c r="F20" s="23">
        <v>73.69</v>
      </c>
      <c r="G20" s="23">
        <v>73.61</v>
      </c>
      <c r="H20" s="23">
        <v>73.37</v>
      </c>
      <c r="I20" s="23">
        <v>74.819999999999993</v>
      </c>
      <c r="J20" s="23">
        <v>75.349999999999994</v>
      </c>
      <c r="K20" s="23">
        <v>76.239999999999995</v>
      </c>
      <c r="L20" s="23">
        <v>80.53</v>
      </c>
      <c r="M20" s="23">
        <v>77.23</v>
      </c>
      <c r="N20" s="23">
        <v>76.209999999999994</v>
      </c>
      <c r="O20" s="23">
        <v>77.989999999999995</v>
      </c>
      <c r="P20" s="23">
        <v>73.790000000000006</v>
      </c>
      <c r="Q20" s="23">
        <v>74.77</v>
      </c>
    </row>
    <row r="21" spans="2:17" x14ac:dyDescent="0.3">
      <c r="B21" s="16" t="s">
        <v>103</v>
      </c>
      <c r="C21" s="23">
        <v>29.05</v>
      </c>
      <c r="D21" s="23">
        <v>25.24</v>
      </c>
      <c r="E21" s="23">
        <v>26.3</v>
      </c>
      <c r="F21" s="23">
        <v>26.31</v>
      </c>
      <c r="G21" s="23">
        <v>26.39</v>
      </c>
      <c r="H21" s="23">
        <v>26.63</v>
      </c>
      <c r="I21" s="23">
        <v>25.18</v>
      </c>
      <c r="J21" s="23">
        <v>24.65</v>
      </c>
      <c r="K21" s="23">
        <v>23.76</v>
      </c>
      <c r="L21" s="23">
        <v>19.47</v>
      </c>
      <c r="M21" s="23">
        <v>22.77</v>
      </c>
      <c r="N21" s="23">
        <v>23.79</v>
      </c>
      <c r="O21" s="23">
        <v>22.01</v>
      </c>
      <c r="P21" s="23">
        <v>26.21</v>
      </c>
      <c r="Q21" s="23">
        <v>25.23</v>
      </c>
    </row>
    <row r="22" spans="2:17" s="16" customFormat="1" x14ac:dyDescent="0.3">
      <c r="B22" s="16" t="s">
        <v>0</v>
      </c>
      <c r="C22" s="21">
        <v>100</v>
      </c>
      <c r="D22" s="21">
        <v>100</v>
      </c>
      <c r="E22" s="21">
        <v>100</v>
      </c>
      <c r="F22" s="21">
        <v>100</v>
      </c>
      <c r="G22" s="21">
        <v>100</v>
      </c>
      <c r="H22" s="21">
        <v>100</v>
      </c>
      <c r="I22" s="21">
        <v>100</v>
      </c>
      <c r="J22" s="21">
        <v>100</v>
      </c>
      <c r="K22" s="21">
        <v>100</v>
      </c>
      <c r="L22" s="21">
        <v>100</v>
      </c>
      <c r="M22" s="21">
        <v>100</v>
      </c>
      <c r="N22" s="21">
        <v>100</v>
      </c>
      <c r="O22" s="21">
        <v>100</v>
      </c>
      <c r="P22" s="21">
        <v>100</v>
      </c>
      <c r="Q22" s="21">
        <f>SUM(Q20:Q21)</f>
        <v>100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33BD-1D1A-44D8-8A94-7D46F6634267}">
  <sheetPr codeName="Sheet4"/>
  <dimension ref="B2:L53"/>
  <sheetViews>
    <sheetView topLeftCell="A15" workbookViewId="0">
      <selection activeCell="V33" sqref="V33"/>
    </sheetView>
  </sheetViews>
  <sheetFormatPr defaultColWidth="8.88671875" defaultRowHeight="13.8" x14ac:dyDescent="0.3"/>
  <cols>
    <col min="1" max="1" width="8.88671875" style="15"/>
    <col min="2" max="2" width="8.6640625" style="14"/>
    <col min="3" max="11" width="18.5546875" style="15" customWidth="1"/>
    <col min="12" max="12" width="18.5546875" style="16" customWidth="1"/>
    <col min="13" max="16384" width="8.88671875" style="15"/>
  </cols>
  <sheetData>
    <row r="2" spans="2:12" ht="15.6" x14ac:dyDescent="0.3">
      <c r="B2" s="12" t="s">
        <v>222</v>
      </c>
    </row>
    <row r="4" spans="2:12" s="16" customFormat="1" x14ac:dyDescent="0.3">
      <c r="B4" s="25"/>
      <c r="C4" s="27" t="s">
        <v>3</v>
      </c>
      <c r="D4" s="27" t="s">
        <v>4</v>
      </c>
      <c r="E4" s="27" t="s">
        <v>5</v>
      </c>
      <c r="F4" s="27" t="s">
        <v>6</v>
      </c>
      <c r="G4" s="27" t="s">
        <v>7</v>
      </c>
      <c r="H4" s="27" t="s">
        <v>8</v>
      </c>
      <c r="I4" s="27" t="s">
        <v>9</v>
      </c>
      <c r="J4" s="27" t="s">
        <v>10</v>
      </c>
      <c r="K4" s="27" t="s">
        <v>11</v>
      </c>
      <c r="L4" s="27" t="s">
        <v>0</v>
      </c>
    </row>
    <row r="5" spans="2:12" x14ac:dyDescent="0.3">
      <c r="B5" s="14">
        <v>2002</v>
      </c>
      <c r="C5" s="20">
        <v>1216941</v>
      </c>
      <c r="D5" s="20">
        <v>1506007</v>
      </c>
      <c r="E5" s="20">
        <v>247217</v>
      </c>
      <c r="F5" s="20">
        <v>679369</v>
      </c>
      <c r="G5" s="20">
        <v>2070451</v>
      </c>
      <c r="H5" s="20">
        <v>766655</v>
      </c>
      <c r="I5" s="20">
        <v>2785043</v>
      </c>
      <c r="J5" s="20">
        <v>801449</v>
      </c>
      <c r="K5" s="20">
        <v>1121217</v>
      </c>
      <c r="L5" s="21">
        <v>11194350</v>
      </c>
    </row>
    <row r="6" spans="2:12" x14ac:dyDescent="0.3">
      <c r="B6" s="14">
        <v>2003</v>
      </c>
      <c r="C6" s="20">
        <v>1251331</v>
      </c>
      <c r="D6" s="20">
        <v>1518082</v>
      </c>
      <c r="E6" s="20">
        <v>252038</v>
      </c>
      <c r="F6" s="20">
        <v>691804</v>
      </c>
      <c r="G6" s="20">
        <v>2105159</v>
      </c>
      <c r="H6" s="20">
        <v>789237</v>
      </c>
      <c r="I6" s="20">
        <v>2881539</v>
      </c>
      <c r="J6" s="20">
        <v>826506</v>
      </c>
      <c r="K6" s="20">
        <v>1143641</v>
      </c>
      <c r="L6" s="21">
        <v>11459337</v>
      </c>
    </row>
    <row r="7" spans="2:12" x14ac:dyDescent="0.3">
      <c r="B7" s="14">
        <v>2004</v>
      </c>
      <c r="C7" s="20">
        <v>1286567</v>
      </c>
      <c r="D7" s="20">
        <v>1525646</v>
      </c>
      <c r="E7" s="20">
        <v>256764</v>
      </c>
      <c r="F7" s="20">
        <v>703485</v>
      </c>
      <c r="G7" s="20">
        <v>2137366</v>
      </c>
      <c r="H7" s="20">
        <v>811537</v>
      </c>
      <c r="I7" s="20">
        <v>2981971</v>
      </c>
      <c r="J7" s="20">
        <v>851480</v>
      </c>
      <c r="K7" s="20">
        <v>1163513</v>
      </c>
      <c r="L7" s="21">
        <v>11718329</v>
      </c>
    </row>
    <row r="8" spans="2:12" x14ac:dyDescent="0.3">
      <c r="B8" s="14">
        <v>2005</v>
      </c>
      <c r="C8" s="20">
        <v>1322820</v>
      </c>
      <c r="D8" s="20">
        <v>1529516</v>
      </c>
      <c r="E8" s="20">
        <v>261450</v>
      </c>
      <c r="F8" s="20">
        <v>714720</v>
      </c>
      <c r="G8" s="20">
        <v>2167986</v>
      </c>
      <c r="H8" s="20">
        <v>834096</v>
      </c>
      <c r="I8" s="20">
        <v>3088485</v>
      </c>
      <c r="J8" s="20">
        <v>876497</v>
      </c>
      <c r="K8" s="20">
        <v>1181420</v>
      </c>
      <c r="L8" s="21">
        <v>11976990</v>
      </c>
    </row>
    <row r="9" spans="2:12" x14ac:dyDescent="0.3">
      <c r="B9" s="14">
        <v>2006</v>
      </c>
      <c r="C9" s="20">
        <v>1360442</v>
      </c>
      <c r="D9" s="20">
        <v>1531508</v>
      </c>
      <c r="E9" s="20">
        <v>266314</v>
      </c>
      <c r="F9" s="20">
        <v>726136</v>
      </c>
      <c r="G9" s="20">
        <v>2198450</v>
      </c>
      <c r="H9" s="20">
        <v>857701</v>
      </c>
      <c r="I9" s="20">
        <v>3201883</v>
      </c>
      <c r="J9" s="20">
        <v>902026</v>
      </c>
      <c r="K9" s="20">
        <v>1198755</v>
      </c>
      <c r="L9" s="21">
        <v>12243215</v>
      </c>
    </row>
    <row r="10" spans="2:12" x14ac:dyDescent="0.3">
      <c r="B10" s="14">
        <v>2007</v>
      </c>
      <c r="C10" s="20">
        <v>1395610</v>
      </c>
      <c r="D10" s="20">
        <v>1540729</v>
      </c>
      <c r="E10" s="20">
        <v>271620</v>
      </c>
      <c r="F10" s="20">
        <v>738238</v>
      </c>
      <c r="G10" s="20">
        <v>2239533</v>
      </c>
      <c r="H10" s="20">
        <v>881256</v>
      </c>
      <c r="I10" s="20">
        <v>3304506</v>
      </c>
      <c r="J10" s="20">
        <v>928677</v>
      </c>
      <c r="K10" s="20">
        <v>1222322</v>
      </c>
      <c r="L10" s="21">
        <v>12522491</v>
      </c>
    </row>
    <row r="11" spans="2:12" x14ac:dyDescent="0.3">
      <c r="B11" s="14">
        <v>2008</v>
      </c>
      <c r="C11" s="20">
        <v>1431718</v>
      </c>
      <c r="D11" s="20">
        <v>1550891</v>
      </c>
      <c r="E11" s="20">
        <v>276975</v>
      </c>
      <c r="F11" s="20">
        <v>750576</v>
      </c>
      <c r="G11" s="20">
        <v>2284126</v>
      </c>
      <c r="H11" s="20">
        <v>905578</v>
      </c>
      <c r="I11" s="20">
        <v>3416196</v>
      </c>
      <c r="J11" s="20">
        <v>956184</v>
      </c>
      <c r="K11" s="20">
        <v>1247040</v>
      </c>
      <c r="L11" s="21">
        <v>12819285</v>
      </c>
    </row>
    <row r="12" spans="2:12" x14ac:dyDescent="0.3">
      <c r="B12" s="14">
        <v>2009</v>
      </c>
      <c r="C12" s="20">
        <v>1468505</v>
      </c>
      <c r="D12" s="20">
        <v>1560728</v>
      </c>
      <c r="E12" s="20">
        <v>282194</v>
      </c>
      <c r="F12" s="20">
        <v>762681</v>
      </c>
      <c r="G12" s="20">
        <v>2331245</v>
      </c>
      <c r="H12" s="20">
        <v>930166</v>
      </c>
      <c r="I12" s="20">
        <v>3536681</v>
      </c>
      <c r="J12" s="20">
        <v>984196</v>
      </c>
      <c r="K12" s="20">
        <v>1271999</v>
      </c>
      <c r="L12" s="21">
        <v>13128396</v>
      </c>
    </row>
    <row r="13" spans="2:12" x14ac:dyDescent="0.3">
      <c r="B13" s="14">
        <v>2010</v>
      </c>
      <c r="C13" s="20">
        <v>1507026</v>
      </c>
      <c r="D13" s="20">
        <v>1570504</v>
      </c>
      <c r="E13" s="20">
        <v>287433</v>
      </c>
      <c r="F13" s="20">
        <v>774822</v>
      </c>
      <c r="G13" s="20">
        <v>2381523</v>
      </c>
      <c r="H13" s="20">
        <v>955502</v>
      </c>
      <c r="I13" s="20">
        <v>3667922</v>
      </c>
      <c r="J13" s="20">
        <v>1013251</v>
      </c>
      <c r="K13" s="20">
        <v>1297674</v>
      </c>
      <c r="L13" s="21">
        <v>13455659</v>
      </c>
    </row>
    <row r="14" spans="2:12" x14ac:dyDescent="0.3">
      <c r="B14" s="14">
        <v>2011</v>
      </c>
      <c r="C14" s="20">
        <v>1546878</v>
      </c>
      <c r="D14" s="20">
        <v>1580284</v>
      </c>
      <c r="E14" s="20">
        <v>292719</v>
      </c>
      <c r="F14" s="20">
        <v>786892</v>
      </c>
      <c r="G14" s="20">
        <v>2434068</v>
      </c>
      <c r="H14" s="20">
        <v>981534</v>
      </c>
      <c r="I14" s="20">
        <v>3807359</v>
      </c>
      <c r="J14" s="20">
        <v>1043253</v>
      </c>
      <c r="K14" s="20">
        <v>1324334</v>
      </c>
      <c r="L14" s="21">
        <v>13797320</v>
      </c>
    </row>
    <row r="15" spans="2:12" x14ac:dyDescent="0.3">
      <c r="B15" s="14">
        <v>2012</v>
      </c>
      <c r="C15" s="20">
        <v>1585202</v>
      </c>
      <c r="D15" s="20">
        <v>1595826</v>
      </c>
      <c r="E15" s="20">
        <v>298843</v>
      </c>
      <c r="F15" s="20">
        <v>800866</v>
      </c>
      <c r="G15" s="20">
        <v>2494694</v>
      </c>
      <c r="H15" s="20">
        <v>1008302</v>
      </c>
      <c r="I15" s="20">
        <v>3937636</v>
      </c>
      <c r="J15" s="20">
        <v>1073811</v>
      </c>
      <c r="K15" s="20">
        <v>1356557</v>
      </c>
      <c r="L15" s="21">
        <v>14151736</v>
      </c>
    </row>
    <row r="16" spans="2:12" x14ac:dyDescent="0.3">
      <c r="B16" s="14">
        <v>2013</v>
      </c>
      <c r="C16" s="20">
        <v>1626385</v>
      </c>
      <c r="D16" s="20">
        <v>1610783</v>
      </c>
      <c r="E16" s="20">
        <v>305102</v>
      </c>
      <c r="F16" s="20">
        <v>815177</v>
      </c>
      <c r="G16" s="20">
        <v>2556268</v>
      </c>
      <c r="H16" s="20">
        <v>1036908</v>
      </c>
      <c r="I16" s="20">
        <v>4075093</v>
      </c>
      <c r="J16" s="20">
        <v>1105348</v>
      </c>
      <c r="K16" s="20">
        <v>1390121</v>
      </c>
      <c r="L16" s="21">
        <v>14521185</v>
      </c>
    </row>
    <row r="17" spans="2:12" x14ac:dyDescent="0.3">
      <c r="B17" s="14">
        <v>2014</v>
      </c>
      <c r="C17" s="20">
        <v>1670302</v>
      </c>
      <c r="D17" s="20">
        <v>1624172</v>
      </c>
      <c r="E17" s="20">
        <v>311426</v>
      </c>
      <c r="F17" s="20">
        <v>829760</v>
      </c>
      <c r="G17" s="20">
        <v>2618709</v>
      </c>
      <c r="H17" s="20">
        <v>1067046</v>
      </c>
      <c r="I17" s="20">
        <v>4220451</v>
      </c>
      <c r="J17" s="20">
        <v>1137717</v>
      </c>
      <c r="K17" s="20">
        <v>1424150</v>
      </c>
      <c r="L17" s="21">
        <v>14903733</v>
      </c>
    </row>
    <row r="18" spans="2:12" x14ac:dyDescent="0.3">
      <c r="B18" s="14">
        <v>2015</v>
      </c>
      <c r="C18" s="20">
        <v>1718083</v>
      </c>
      <c r="D18" s="20">
        <v>1636202</v>
      </c>
      <c r="E18" s="20">
        <v>318078</v>
      </c>
      <c r="F18" s="20">
        <v>845206</v>
      </c>
      <c r="G18" s="20">
        <v>2683303</v>
      </c>
      <c r="H18" s="20">
        <v>1099402</v>
      </c>
      <c r="I18" s="20">
        <v>4376765</v>
      </c>
      <c r="J18" s="20">
        <v>1171682</v>
      </c>
      <c r="K18" s="20">
        <v>1458762</v>
      </c>
      <c r="L18" s="21">
        <v>15307483</v>
      </c>
    </row>
    <row r="19" spans="2:12" x14ac:dyDescent="0.3">
      <c r="B19" s="14">
        <v>2016</v>
      </c>
      <c r="C19" s="20">
        <v>1770802</v>
      </c>
      <c r="D19" s="20">
        <v>1648172</v>
      </c>
      <c r="E19" s="20">
        <v>325418</v>
      </c>
      <c r="F19" s="20">
        <v>862327</v>
      </c>
      <c r="G19" s="20">
        <v>2752077</v>
      </c>
      <c r="H19" s="20">
        <v>1134999</v>
      </c>
      <c r="I19" s="20">
        <v>4546204</v>
      </c>
      <c r="J19" s="20">
        <v>1208380</v>
      </c>
      <c r="K19" s="20">
        <v>1495298</v>
      </c>
      <c r="L19" s="21">
        <v>15743677</v>
      </c>
    </row>
    <row r="20" spans="2:12" x14ac:dyDescent="0.3">
      <c r="B20" s="14">
        <v>2017</v>
      </c>
      <c r="C20" s="20">
        <v>1823412</v>
      </c>
      <c r="D20" s="20">
        <v>1667210</v>
      </c>
      <c r="E20" s="20">
        <v>333429</v>
      </c>
      <c r="F20" s="20">
        <v>881788</v>
      </c>
      <c r="G20" s="20">
        <v>2827317</v>
      </c>
      <c r="H20" s="20">
        <v>1172281</v>
      </c>
      <c r="I20" s="20">
        <v>4708853</v>
      </c>
      <c r="J20" s="20">
        <v>1247662</v>
      </c>
      <c r="K20" s="20">
        <v>1537155</v>
      </c>
      <c r="L20" s="21">
        <v>16199107</v>
      </c>
    </row>
    <row r="21" spans="2:12" x14ac:dyDescent="0.3">
      <c r="B21" s="14">
        <v>2018</v>
      </c>
      <c r="C21" s="20">
        <v>1877193</v>
      </c>
      <c r="D21" s="20">
        <v>1685149</v>
      </c>
      <c r="E21" s="20">
        <v>341651</v>
      </c>
      <c r="F21" s="20">
        <v>901319</v>
      </c>
      <c r="G21" s="20">
        <v>2904523</v>
      </c>
      <c r="H21" s="20">
        <v>1209525</v>
      </c>
      <c r="I21" s="20">
        <v>4883861</v>
      </c>
      <c r="J21" s="20">
        <v>1288862</v>
      </c>
      <c r="K21" s="20">
        <v>1578772</v>
      </c>
      <c r="L21" s="21">
        <v>16670854</v>
      </c>
    </row>
    <row r="22" spans="2:12" x14ac:dyDescent="0.3">
      <c r="B22" s="14">
        <v>2019</v>
      </c>
      <c r="C22" s="20">
        <v>1932896</v>
      </c>
      <c r="D22" s="20">
        <v>1702074</v>
      </c>
      <c r="E22" s="20">
        <v>349994</v>
      </c>
      <c r="F22" s="20">
        <v>921242</v>
      </c>
      <c r="G22" s="20">
        <v>2984801</v>
      </c>
      <c r="H22" s="20">
        <v>1247535</v>
      </c>
      <c r="I22" s="20">
        <v>5072152</v>
      </c>
      <c r="J22" s="20">
        <v>1331670</v>
      </c>
      <c r="K22" s="20">
        <v>1620620</v>
      </c>
      <c r="L22" s="21">
        <v>17162983</v>
      </c>
    </row>
    <row r="23" spans="2:12" x14ac:dyDescent="0.3">
      <c r="B23" s="14">
        <v>2020</v>
      </c>
      <c r="C23" s="20">
        <v>1961764</v>
      </c>
      <c r="D23" s="20">
        <v>1709212</v>
      </c>
      <c r="E23" s="20">
        <v>354306</v>
      </c>
      <c r="F23" s="20">
        <v>931459</v>
      </c>
      <c r="G23" s="20">
        <v>3025835</v>
      </c>
      <c r="H23" s="20">
        <v>1267425</v>
      </c>
      <c r="I23" s="20">
        <v>5173607</v>
      </c>
      <c r="J23" s="20">
        <v>1353561</v>
      </c>
      <c r="K23" s="20">
        <v>1641064</v>
      </c>
      <c r="L23" s="21">
        <v>17418233</v>
      </c>
    </row>
    <row r="24" spans="2:12" x14ac:dyDescent="0.3">
      <c r="B24" s="14">
        <v>2021</v>
      </c>
      <c r="C24" s="20">
        <v>2020958</v>
      </c>
      <c r="D24" s="20">
        <v>1724513</v>
      </c>
      <c r="E24" s="20">
        <v>362984</v>
      </c>
      <c r="F24" s="20">
        <v>952441</v>
      </c>
      <c r="G24" s="20">
        <v>3111094</v>
      </c>
      <c r="H24" s="20">
        <v>1308233</v>
      </c>
      <c r="I24" s="20">
        <v>5384129</v>
      </c>
      <c r="J24" s="20">
        <v>1398513</v>
      </c>
      <c r="K24" s="20">
        <v>1683707</v>
      </c>
      <c r="L24" s="21">
        <v>17946571</v>
      </c>
    </row>
    <row r="25" spans="2:12" x14ac:dyDescent="0.3">
      <c r="B25" s="14">
        <v>2022</v>
      </c>
      <c r="C25" s="20">
        <v>2079270</v>
      </c>
      <c r="D25" s="20">
        <v>1741989</v>
      </c>
      <c r="E25" s="20">
        <v>371466</v>
      </c>
      <c r="F25" s="20">
        <v>974994</v>
      </c>
      <c r="G25" s="20">
        <v>3200358</v>
      </c>
      <c r="H25" s="20">
        <v>1348999</v>
      </c>
      <c r="I25" s="20">
        <v>5586594</v>
      </c>
      <c r="J25" s="20">
        <v>1445044</v>
      </c>
      <c r="K25" s="20">
        <v>1728543</v>
      </c>
      <c r="L25" s="21">
        <v>18477257</v>
      </c>
    </row>
    <row r="26" spans="2:12" x14ac:dyDescent="0.3">
      <c r="B26" s="14">
        <v>2023</v>
      </c>
      <c r="C26" s="20">
        <v>2136494</v>
      </c>
      <c r="D26" s="20">
        <v>1760977</v>
      </c>
      <c r="E26" s="20">
        <v>379837</v>
      </c>
      <c r="F26" s="20">
        <v>999122</v>
      </c>
      <c r="G26" s="20">
        <v>3292373</v>
      </c>
      <c r="H26" s="20">
        <v>1389694</v>
      </c>
      <c r="I26" s="20">
        <v>5779139</v>
      </c>
      <c r="J26" s="20">
        <v>1492924</v>
      </c>
      <c r="K26" s="20">
        <v>1774688</v>
      </c>
      <c r="L26" s="21">
        <v>19005248</v>
      </c>
    </row>
    <row r="27" spans="2:12" x14ac:dyDescent="0.3">
      <c r="B27" s="14">
        <v>2024</v>
      </c>
      <c r="C27" s="20">
        <v>2195420</v>
      </c>
      <c r="D27" s="20">
        <v>1780326</v>
      </c>
      <c r="E27" s="20">
        <v>388338</v>
      </c>
      <c r="F27" s="20">
        <v>1023981</v>
      </c>
      <c r="G27" s="20">
        <v>3386729</v>
      </c>
      <c r="H27" s="20">
        <v>1431861</v>
      </c>
      <c r="I27" s="20">
        <v>5981072</v>
      </c>
      <c r="J27" s="20">
        <v>1541759</v>
      </c>
      <c r="K27" s="20">
        <v>1821800</v>
      </c>
      <c r="L27" s="21">
        <v>19551285</v>
      </c>
    </row>
    <row r="28" spans="2:12" x14ac:dyDescent="0.3">
      <c r="C28" s="20"/>
      <c r="D28" s="20"/>
      <c r="E28" s="20"/>
      <c r="F28" s="20"/>
      <c r="G28" s="20"/>
      <c r="H28" s="20"/>
      <c r="I28" s="20"/>
      <c r="J28" s="20"/>
      <c r="K28" s="20"/>
      <c r="L28" s="21"/>
    </row>
    <row r="29" spans="2:12" x14ac:dyDescent="0.3">
      <c r="C29" s="20"/>
      <c r="D29" s="20"/>
      <c r="E29" s="20"/>
      <c r="F29" s="20"/>
      <c r="G29" s="20"/>
      <c r="H29" s="20"/>
      <c r="I29" s="20"/>
      <c r="J29" s="20"/>
      <c r="K29" s="20"/>
      <c r="L29" s="21"/>
    </row>
    <row r="30" spans="2:12" x14ac:dyDescent="0.3">
      <c r="B30" s="25"/>
      <c r="C30" s="27" t="s">
        <v>3</v>
      </c>
      <c r="D30" s="27" t="s">
        <v>4</v>
      </c>
      <c r="E30" s="27" t="s">
        <v>5</v>
      </c>
      <c r="F30" s="27" t="s">
        <v>6</v>
      </c>
      <c r="G30" s="27" t="s">
        <v>7</v>
      </c>
      <c r="H30" s="27" t="s">
        <v>8</v>
      </c>
      <c r="I30" s="27" t="s">
        <v>9</v>
      </c>
      <c r="J30" s="27" t="s">
        <v>10</v>
      </c>
      <c r="K30" s="27" t="s">
        <v>11</v>
      </c>
      <c r="L30" s="27" t="s">
        <v>0</v>
      </c>
    </row>
    <row r="31" spans="2:12" x14ac:dyDescent="0.3">
      <c r="B31" s="14">
        <v>2002</v>
      </c>
      <c r="C31" s="23">
        <f>((C5/$L5)*100)</f>
        <v>10.871028688579507</v>
      </c>
      <c r="D31" s="23">
        <f t="shared" ref="D31:K31" si="0">((D5/$L5)*100)</f>
        <v>13.453277769589123</v>
      </c>
      <c r="E31" s="23">
        <f t="shared" si="0"/>
        <v>2.20840870617767</v>
      </c>
      <c r="F31" s="23">
        <f t="shared" si="0"/>
        <v>6.0688561640470411</v>
      </c>
      <c r="G31" s="23">
        <f t="shared" si="0"/>
        <v>18.495499962034419</v>
      </c>
      <c r="H31" s="23">
        <f t="shared" si="0"/>
        <v>6.8485887970270722</v>
      </c>
      <c r="I31" s="23">
        <f t="shared" si="0"/>
        <v>24.87900592709715</v>
      </c>
      <c r="J31" s="23">
        <f t="shared" si="0"/>
        <v>7.1594063076462682</v>
      </c>
      <c r="K31" s="23">
        <f t="shared" si="0"/>
        <v>10.015918744723901</v>
      </c>
      <c r="L31" s="24">
        <f>SUM(C31:K31)</f>
        <v>99.999991066922149</v>
      </c>
    </row>
    <row r="32" spans="2:12" x14ac:dyDescent="0.3">
      <c r="B32" s="14">
        <v>2003</v>
      </c>
      <c r="C32" s="23">
        <f t="shared" ref="C32:K32" si="1">((C6/$L6)*100)</f>
        <v>10.919750418370626</v>
      </c>
      <c r="D32" s="23">
        <f t="shared" si="1"/>
        <v>13.247555246869865</v>
      </c>
      <c r="E32" s="23">
        <f t="shared" si="1"/>
        <v>2.1994117111661873</v>
      </c>
      <c r="F32" s="23">
        <f t="shared" si="1"/>
        <v>6.0370333815996515</v>
      </c>
      <c r="G32" s="23">
        <f t="shared" si="1"/>
        <v>18.370687588644962</v>
      </c>
      <c r="H32" s="23">
        <f t="shared" si="1"/>
        <v>6.8872832695294681</v>
      </c>
      <c r="I32" s="23">
        <f t="shared" si="1"/>
        <v>25.145774140336393</v>
      </c>
      <c r="J32" s="23">
        <f t="shared" si="1"/>
        <v>7.212511509173698</v>
      </c>
      <c r="K32" s="23">
        <f t="shared" si="1"/>
        <v>9.9799927343091497</v>
      </c>
      <c r="L32" s="24">
        <f t="shared" ref="L32:L52" si="2">SUM(C32:K32)</f>
        <v>100</v>
      </c>
    </row>
    <row r="33" spans="2:12" x14ac:dyDescent="0.3">
      <c r="B33" s="14">
        <v>2004</v>
      </c>
      <c r="C33" s="23">
        <f t="shared" ref="C33:K33" si="3">((C7/$L7)*100)</f>
        <v>10.979099494475705</v>
      </c>
      <c r="D33" s="23">
        <f t="shared" si="3"/>
        <v>13.019313589847153</v>
      </c>
      <c r="E33" s="23">
        <f t="shared" si="3"/>
        <v>2.1911315171301302</v>
      </c>
      <c r="F33" s="23">
        <f t="shared" si="3"/>
        <v>6.0032876701106446</v>
      </c>
      <c r="G33" s="23">
        <f t="shared" si="3"/>
        <v>18.239511793874367</v>
      </c>
      <c r="H33" s="23">
        <f t="shared" si="3"/>
        <v>6.9253645293625059</v>
      </c>
      <c r="I33" s="23">
        <f t="shared" si="3"/>
        <v>25.447066727687883</v>
      </c>
      <c r="J33" s="23">
        <f t="shared" si="3"/>
        <v>7.2662237081754579</v>
      </c>
      <c r="K33" s="23">
        <f t="shared" si="3"/>
        <v>9.9290009693361583</v>
      </c>
      <c r="L33" s="24">
        <f t="shared" si="2"/>
        <v>100</v>
      </c>
    </row>
    <row r="34" spans="2:12" x14ac:dyDescent="0.3">
      <c r="B34" s="14">
        <v>2005</v>
      </c>
      <c r="C34" s="23">
        <f t="shared" ref="C34:K34" si="4">((C8/$L8)*100)</f>
        <v>11.044678170391727</v>
      </c>
      <c r="D34" s="23">
        <f t="shared" si="4"/>
        <v>12.770454012235128</v>
      </c>
      <c r="E34" s="23">
        <f t="shared" si="4"/>
        <v>2.1829357793569168</v>
      </c>
      <c r="F34" s="23">
        <f t="shared" si="4"/>
        <v>5.9674425711301424</v>
      </c>
      <c r="G34" s="23">
        <f t="shared" si="4"/>
        <v>18.101259164447828</v>
      </c>
      <c r="H34" s="23">
        <f t="shared" si="4"/>
        <v>6.964153764844089</v>
      </c>
      <c r="I34" s="23">
        <f t="shared" si="4"/>
        <v>25.786821229707961</v>
      </c>
      <c r="J34" s="23">
        <f t="shared" si="4"/>
        <v>7.31817426582138</v>
      </c>
      <c r="K34" s="23">
        <f t="shared" si="4"/>
        <v>9.8640810420648268</v>
      </c>
      <c r="L34" s="24">
        <f t="shared" si="2"/>
        <v>100</v>
      </c>
    </row>
    <row r="35" spans="2:12" x14ac:dyDescent="0.3">
      <c r="B35" s="14">
        <v>2006</v>
      </c>
      <c r="C35" s="23">
        <f t="shared" ref="C35:K35" si="5">((C9/$L9)*100)</f>
        <v>11.111803558134035</v>
      </c>
      <c r="D35" s="23">
        <f t="shared" si="5"/>
        <v>12.509034595896583</v>
      </c>
      <c r="E35" s="23">
        <f t="shared" si="5"/>
        <v>2.1751966293167277</v>
      </c>
      <c r="F35" s="23">
        <f t="shared" si="5"/>
        <v>5.9309258229966559</v>
      </c>
      <c r="G35" s="23">
        <f t="shared" si="5"/>
        <v>17.956476301363651</v>
      </c>
      <c r="H35" s="23">
        <f t="shared" si="5"/>
        <v>7.0055210171511328</v>
      </c>
      <c r="I35" s="23">
        <f t="shared" si="5"/>
        <v>26.152305583133188</v>
      </c>
      <c r="J35" s="23">
        <f t="shared" si="5"/>
        <v>7.3675582761554059</v>
      </c>
      <c r="K35" s="23">
        <f t="shared" si="5"/>
        <v>9.7911782158526162</v>
      </c>
      <c r="L35" s="24">
        <f t="shared" si="2"/>
        <v>99.999999999999986</v>
      </c>
    </row>
    <row r="36" spans="2:12" x14ac:dyDescent="0.3">
      <c r="B36" s="14">
        <v>2007</v>
      </c>
      <c r="C36" s="23">
        <f t="shared" ref="C36:K36" si="6">((C10/$L10)*100)</f>
        <v>11.14482733507255</v>
      </c>
      <c r="D36" s="23">
        <f t="shared" si="6"/>
        <v>12.303694209083481</v>
      </c>
      <c r="E36" s="23">
        <f t="shared" si="6"/>
        <v>2.1690572586556462</v>
      </c>
      <c r="F36" s="23">
        <f t="shared" si="6"/>
        <v>5.8952967105346694</v>
      </c>
      <c r="G36" s="23">
        <f t="shared" si="6"/>
        <v>17.884085522600895</v>
      </c>
      <c r="H36" s="23">
        <f t="shared" si="6"/>
        <v>7.037385772527208</v>
      </c>
      <c r="I36" s="23">
        <f t="shared" si="6"/>
        <v>26.388567578128026</v>
      </c>
      <c r="J36" s="23">
        <f t="shared" si="6"/>
        <v>7.416072409235511</v>
      </c>
      <c r="K36" s="23">
        <f t="shared" si="6"/>
        <v>9.7610132041620155</v>
      </c>
      <c r="L36" s="24">
        <f t="shared" si="2"/>
        <v>100</v>
      </c>
    </row>
    <row r="37" spans="2:12" x14ac:dyDescent="0.3">
      <c r="B37" s="14">
        <v>2008</v>
      </c>
      <c r="C37" s="23">
        <f t="shared" ref="C37:K37" si="7">((C11/$L11)*100)</f>
        <v>11.168470004372319</v>
      </c>
      <c r="D37" s="23">
        <f t="shared" si="7"/>
        <v>12.098108435844901</v>
      </c>
      <c r="E37" s="23">
        <f t="shared" si="7"/>
        <v>2.1606119218037509</v>
      </c>
      <c r="F37" s="23">
        <f t="shared" si="7"/>
        <v>5.8550535384773799</v>
      </c>
      <c r="G37" s="23">
        <f t="shared" si="7"/>
        <v>17.817889219250528</v>
      </c>
      <c r="H37" s="23">
        <f t="shared" si="7"/>
        <v>7.064184936991416</v>
      </c>
      <c r="I37" s="23">
        <f t="shared" si="7"/>
        <v>26.648880963329859</v>
      </c>
      <c r="J37" s="23">
        <f t="shared" si="7"/>
        <v>7.4589495435977895</v>
      </c>
      <c r="K37" s="23">
        <f t="shared" si="7"/>
        <v>9.7278436355849802</v>
      </c>
      <c r="L37" s="24">
        <f t="shared" si="2"/>
        <v>99.999992199252915</v>
      </c>
    </row>
    <row r="38" spans="2:12" x14ac:dyDescent="0.3">
      <c r="B38" s="14">
        <v>2009</v>
      </c>
      <c r="C38" s="23">
        <f t="shared" ref="C38:K38" si="8">((C12/$L12)*100)</f>
        <v>11.185715299873648</v>
      </c>
      <c r="D38" s="23">
        <f t="shared" si="8"/>
        <v>11.888184969435718</v>
      </c>
      <c r="E38" s="23">
        <f t="shared" si="8"/>
        <v>2.1494933577567283</v>
      </c>
      <c r="F38" s="23">
        <f t="shared" si="8"/>
        <v>5.8093997164619351</v>
      </c>
      <c r="G38" s="23">
        <f t="shared" si="8"/>
        <v>17.757272099348619</v>
      </c>
      <c r="H38" s="23">
        <f t="shared" si="8"/>
        <v>7.0851458167471488</v>
      </c>
      <c r="I38" s="23">
        <f t="shared" si="8"/>
        <v>26.93917063440195</v>
      </c>
      <c r="J38" s="23">
        <f t="shared" si="8"/>
        <v>7.496696473811423</v>
      </c>
      <c r="K38" s="23">
        <f t="shared" si="8"/>
        <v>9.6889140150860786</v>
      </c>
      <c r="L38" s="24">
        <f t="shared" si="2"/>
        <v>99.999992382923267</v>
      </c>
    </row>
    <row r="39" spans="2:12" x14ac:dyDescent="0.3">
      <c r="B39" s="14">
        <v>2010</v>
      </c>
      <c r="C39" s="23">
        <f t="shared" ref="C39:K39" si="9">((C13/$L13)*100)</f>
        <v>11.199941972370137</v>
      </c>
      <c r="D39" s="23">
        <f t="shared" si="9"/>
        <v>11.671698874057377</v>
      </c>
      <c r="E39" s="23">
        <f t="shared" si="9"/>
        <v>2.1361495561086974</v>
      </c>
      <c r="F39" s="23">
        <f t="shared" si="9"/>
        <v>5.7583355820773994</v>
      </c>
      <c r="G39" s="23">
        <f t="shared" si="9"/>
        <v>17.699043948720757</v>
      </c>
      <c r="H39" s="23">
        <f t="shared" si="9"/>
        <v>7.1011163407158282</v>
      </c>
      <c r="I39" s="23">
        <f t="shared" si="9"/>
        <v>27.259326354807296</v>
      </c>
      <c r="J39" s="23">
        <f t="shared" si="9"/>
        <v>7.5302963608099764</v>
      </c>
      <c r="K39" s="23">
        <f t="shared" si="9"/>
        <v>9.6440761466978309</v>
      </c>
      <c r="L39" s="24">
        <f t="shared" si="2"/>
        <v>99.999985136365282</v>
      </c>
    </row>
    <row r="40" spans="2:12" x14ac:dyDescent="0.3">
      <c r="B40" s="14">
        <v>2011</v>
      </c>
      <c r="C40" s="23">
        <f t="shared" ref="C40:K40" si="10">((C14/$L14)*100)</f>
        <v>11.211438163353463</v>
      </c>
      <c r="D40" s="23">
        <f t="shared" si="10"/>
        <v>11.453557647427182</v>
      </c>
      <c r="E40" s="23">
        <f t="shared" si="10"/>
        <v>2.1215641878277811</v>
      </c>
      <c r="F40" s="23">
        <f t="shared" si="10"/>
        <v>5.7032235245685392</v>
      </c>
      <c r="G40" s="23">
        <f t="shared" si="10"/>
        <v>17.641599962891345</v>
      </c>
      <c r="H40" s="23">
        <f t="shared" si="10"/>
        <v>7.1139467664734894</v>
      </c>
      <c r="I40" s="23">
        <f t="shared" si="10"/>
        <v>27.594916983878026</v>
      </c>
      <c r="J40" s="23">
        <f t="shared" si="10"/>
        <v>7.5612727689145425</v>
      </c>
      <c r="K40" s="23">
        <f t="shared" si="10"/>
        <v>9.5984872424499841</v>
      </c>
      <c r="L40" s="24">
        <f t="shared" si="2"/>
        <v>100.00000724778437</v>
      </c>
    </row>
    <row r="41" spans="2:12" x14ac:dyDescent="0.3">
      <c r="B41" s="14">
        <v>2012</v>
      </c>
      <c r="C41" s="23">
        <f t="shared" ref="C41:K41" si="11">((C15/$L15)*100)</f>
        <v>11.201466731714046</v>
      </c>
      <c r="D41" s="23">
        <f t="shared" si="11"/>
        <v>11.276538793544482</v>
      </c>
      <c r="E41" s="23">
        <f t="shared" si="11"/>
        <v>2.1117055886288436</v>
      </c>
      <c r="F41" s="23">
        <f t="shared" si="11"/>
        <v>5.6591360946812461</v>
      </c>
      <c r="G41" s="23">
        <f t="shared" si="11"/>
        <v>17.628183567019622</v>
      </c>
      <c r="H41" s="23">
        <f t="shared" si="11"/>
        <v>7.1249350609706124</v>
      </c>
      <c r="I41" s="23">
        <f t="shared" si="11"/>
        <v>27.824402603327254</v>
      </c>
      <c r="J41" s="23">
        <f t="shared" si="11"/>
        <v>7.5878394000566436</v>
      </c>
      <c r="K41" s="23">
        <f t="shared" si="11"/>
        <v>9.5857992263281346</v>
      </c>
      <c r="L41" s="24">
        <f t="shared" si="2"/>
        <v>100.00000706627088</v>
      </c>
    </row>
    <row r="42" spans="2:12" x14ac:dyDescent="0.3">
      <c r="B42" s="14">
        <v>2013</v>
      </c>
      <c r="C42" s="23">
        <f t="shared" ref="C42:K42" si="12">((C16/$L16)*100)</f>
        <v>11.200084566101182</v>
      </c>
      <c r="D42" s="23">
        <f t="shared" si="12"/>
        <v>11.092641544061314</v>
      </c>
      <c r="E42" s="23">
        <f t="shared" si="12"/>
        <v>2.1010819709273041</v>
      </c>
      <c r="F42" s="23">
        <f t="shared" si="12"/>
        <v>5.6137085230991826</v>
      </c>
      <c r="G42" s="23">
        <f t="shared" si="12"/>
        <v>17.603714848340545</v>
      </c>
      <c r="H42" s="23">
        <f t="shared" si="12"/>
        <v>7.1406569091985252</v>
      </c>
      <c r="I42" s="23">
        <f t="shared" si="12"/>
        <v>28.063088515159055</v>
      </c>
      <c r="J42" s="23">
        <f t="shared" si="12"/>
        <v>7.6119683069942292</v>
      </c>
      <c r="K42" s="23">
        <f t="shared" si="12"/>
        <v>9.5730548161186579</v>
      </c>
      <c r="L42" s="24">
        <f t="shared" si="2"/>
        <v>100</v>
      </c>
    </row>
    <row r="43" spans="2:12" x14ac:dyDescent="0.3">
      <c r="B43" s="14">
        <v>2014</v>
      </c>
      <c r="C43" s="23">
        <f t="shared" ref="C43:K43" si="13">((C17/$L17)*100)</f>
        <v>11.207272701409774</v>
      </c>
      <c r="D43" s="23">
        <f t="shared" si="13"/>
        <v>10.897752932100971</v>
      </c>
      <c r="E43" s="23">
        <f t="shared" si="13"/>
        <v>2.0895838646599478</v>
      </c>
      <c r="F43" s="23">
        <f t="shared" si="13"/>
        <v>5.5674642051088812</v>
      </c>
      <c r="G43" s="23">
        <f t="shared" si="13"/>
        <v>17.570826047407049</v>
      </c>
      <c r="H43" s="23">
        <f t="shared" si="13"/>
        <v>7.1595888090587767</v>
      </c>
      <c r="I43" s="23">
        <f t="shared" si="13"/>
        <v>28.31807977236307</v>
      </c>
      <c r="J43" s="23">
        <f t="shared" si="13"/>
        <v>7.6337720220833267</v>
      </c>
      <c r="K43" s="23">
        <f t="shared" si="13"/>
        <v>9.5556596458082019</v>
      </c>
      <c r="L43" s="24">
        <f t="shared" si="2"/>
        <v>99.999999999999986</v>
      </c>
    </row>
    <row r="44" spans="2:12" x14ac:dyDescent="0.3">
      <c r="B44" s="14">
        <v>2015</v>
      </c>
      <c r="C44" s="23">
        <f t="shared" ref="C44:K44" si="14">((C18/$L18)*100)</f>
        <v>11.223811256233308</v>
      </c>
      <c r="D44" s="23">
        <f t="shared" si="14"/>
        <v>10.688902937210514</v>
      </c>
      <c r="E44" s="23">
        <f t="shared" si="14"/>
        <v>2.0779248946413986</v>
      </c>
      <c r="F44" s="23">
        <f t="shared" si="14"/>
        <v>5.521521728947862</v>
      </c>
      <c r="G44" s="23">
        <f t="shared" si="14"/>
        <v>17.529354760674892</v>
      </c>
      <c r="H44" s="23">
        <f t="shared" si="14"/>
        <v>7.1821213193573357</v>
      </c>
      <c r="I44" s="23">
        <f t="shared" si="14"/>
        <v>28.5923231141266</v>
      </c>
      <c r="J44" s="23">
        <f t="shared" si="14"/>
        <v>7.6543086802709492</v>
      </c>
      <c r="K44" s="23">
        <f t="shared" si="14"/>
        <v>9.5297313085371389</v>
      </c>
      <c r="L44" s="24">
        <f t="shared" si="2"/>
        <v>100</v>
      </c>
    </row>
    <row r="45" spans="2:12" x14ac:dyDescent="0.3">
      <c r="B45" s="14">
        <v>2016</v>
      </c>
      <c r="C45" s="23">
        <f t="shared" ref="C45:K45" si="15">((C19/$L19)*100)</f>
        <v>11.247702807927272</v>
      </c>
      <c r="D45" s="23">
        <f t="shared" si="15"/>
        <v>10.468786929508271</v>
      </c>
      <c r="E45" s="23">
        <f t="shared" si="15"/>
        <v>2.0669758405231513</v>
      </c>
      <c r="F45" s="23">
        <f t="shared" si="15"/>
        <v>5.477290978467102</v>
      </c>
      <c r="G45" s="23">
        <f t="shared" si="15"/>
        <v>17.480522498016189</v>
      </c>
      <c r="H45" s="23">
        <f t="shared" si="15"/>
        <v>7.2092370797495402</v>
      </c>
      <c r="I45" s="23">
        <f t="shared" si="15"/>
        <v>28.876380022278148</v>
      </c>
      <c r="J45" s="23">
        <f t="shared" si="15"/>
        <v>7.6753353108044582</v>
      </c>
      <c r="K45" s="23">
        <f t="shared" si="15"/>
        <v>9.4977685327258676</v>
      </c>
      <c r="L45" s="24">
        <f t="shared" si="2"/>
        <v>100</v>
      </c>
    </row>
    <row r="46" spans="2:12" x14ac:dyDescent="0.3">
      <c r="B46" s="14">
        <v>2017</v>
      </c>
      <c r="C46" s="23">
        <f t="shared" ref="C46:K46" si="16">((C20/$L20)*100)</f>
        <v>11.256250113046356</v>
      </c>
      <c r="D46" s="23">
        <f t="shared" si="16"/>
        <v>10.291987082991673</v>
      </c>
      <c r="E46" s="23">
        <f t="shared" si="16"/>
        <v>2.0583171652610233</v>
      </c>
      <c r="F46" s="23">
        <f t="shared" si="16"/>
        <v>5.4434358634707456</v>
      </c>
      <c r="G46" s="23">
        <f t="shared" si="16"/>
        <v>17.453536173321162</v>
      </c>
      <c r="H46" s="23">
        <f t="shared" si="16"/>
        <v>7.236701381131688</v>
      </c>
      <c r="I46" s="23">
        <f t="shared" si="16"/>
        <v>29.068596188666451</v>
      </c>
      <c r="J46" s="23">
        <f t="shared" si="16"/>
        <v>7.7020418471215724</v>
      </c>
      <c r="K46" s="23">
        <f t="shared" si="16"/>
        <v>9.4891341849893323</v>
      </c>
      <c r="L46" s="24">
        <f t="shared" si="2"/>
        <v>100</v>
      </c>
    </row>
    <row r="47" spans="2:12" x14ac:dyDescent="0.3">
      <c r="B47" s="14">
        <v>2018</v>
      </c>
      <c r="C47" s="23">
        <f t="shared" ref="C47:K47" si="17">((C21/$L21)*100)</f>
        <v>11.260328954953359</v>
      </c>
      <c r="D47" s="23">
        <f t="shared" si="17"/>
        <v>10.108354377046311</v>
      </c>
      <c r="E47" s="23">
        <f t="shared" si="17"/>
        <v>2.049391110977278</v>
      </c>
      <c r="F47" s="23">
        <f t="shared" si="17"/>
        <v>5.4065556569567459</v>
      </c>
      <c r="G47" s="23">
        <f t="shared" si="17"/>
        <v>17.422760705600325</v>
      </c>
      <c r="H47" s="23">
        <f t="shared" si="17"/>
        <v>7.2553271716014072</v>
      </c>
      <c r="I47" s="23">
        <f t="shared" si="17"/>
        <v>29.295805721770463</v>
      </c>
      <c r="J47" s="23">
        <f t="shared" si="17"/>
        <v>7.7312296058738195</v>
      </c>
      <c r="K47" s="23">
        <f t="shared" si="17"/>
        <v>9.4702526937132312</v>
      </c>
      <c r="L47" s="24">
        <f t="shared" si="2"/>
        <v>100.00000599849294</v>
      </c>
    </row>
    <row r="48" spans="2:12" x14ac:dyDescent="0.3">
      <c r="B48" s="14">
        <v>2019</v>
      </c>
      <c r="C48" s="23">
        <f t="shared" ref="C48:K48" si="18">((C22/$L22)*100)</f>
        <v>11.262004978971312</v>
      </c>
      <c r="D48" s="23">
        <f t="shared" si="18"/>
        <v>9.9171222158758763</v>
      </c>
      <c r="E48" s="23">
        <f t="shared" si="18"/>
        <v>2.0392375847485251</v>
      </c>
      <c r="F48" s="23">
        <f t="shared" si="18"/>
        <v>5.367610047740536</v>
      </c>
      <c r="G48" s="23">
        <f t="shared" si="18"/>
        <v>17.390922079221312</v>
      </c>
      <c r="H48" s="23">
        <f t="shared" si="18"/>
        <v>7.2687539223222446</v>
      </c>
      <c r="I48" s="23">
        <f t="shared" si="18"/>
        <v>29.552858031730267</v>
      </c>
      <c r="J48" s="23">
        <f t="shared" si="18"/>
        <v>7.758965909364357</v>
      </c>
      <c r="K48" s="23">
        <f t="shared" si="18"/>
        <v>9.4425310565185541</v>
      </c>
      <c r="L48" s="24">
        <f t="shared" si="2"/>
        <v>100.00000582649298</v>
      </c>
    </row>
    <row r="49" spans="2:12" x14ac:dyDescent="0.3">
      <c r="B49" s="14">
        <v>2020</v>
      </c>
      <c r="C49" s="23">
        <f t="shared" ref="C49:K49" si="19">((C23/$L23)*100)</f>
        <v>11.2627038575038</v>
      </c>
      <c r="D49" s="23">
        <f t="shared" si="19"/>
        <v>9.8127749238398643</v>
      </c>
      <c r="E49" s="23">
        <f t="shared" si="19"/>
        <v>2.0341098893326319</v>
      </c>
      <c r="F49" s="23">
        <f t="shared" si="19"/>
        <v>5.3476090255538553</v>
      </c>
      <c r="G49" s="23">
        <f t="shared" si="19"/>
        <v>17.371653025883855</v>
      </c>
      <c r="H49" s="23">
        <f t="shared" si="19"/>
        <v>7.2764269487036941</v>
      </c>
      <c r="I49" s="23">
        <f t="shared" si="19"/>
        <v>29.702249361344517</v>
      </c>
      <c r="J49" s="23">
        <f t="shared" si="19"/>
        <v>7.7709432409131276</v>
      </c>
      <c r="K49" s="23">
        <f t="shared" si="19"/>
        <v>9.4215297269246552</v>
      </c>
      <c r="L49" s="24">
        <f t="shared" si="2"/>
        <v>100</v>
      </c>
    </row>
    <row r="50" spans="2:12" x14ac:dyDescent="0.3">
      <c r="B50" s="14">
        <v>2021</v>
      </c>
      <c r="C50" s="23">
        <f t="shared" ref="C50:K50" si="20">((C24/$L24)*100)</f>
        <v>11.260970131843013</v>
      </c>
      <c r="D50" s="23">
        <f t="shared" si="20"/>
        <v>9.6091504053894194</v>
      </c>
      <c r="E50" s="23">
        <f t="shared" si="20"/>
        <v>2.0225813610856358</v>
      </c>
      <c r="F50" s="23">
        <f t="shared" si="20"/>
        <v>5.3070918115778216</v>
      </c>
      <c r="G50" s="23">
        <f t="shared" si="20"/>
        <v>17.335311575676489</v>
      </c>
      <c r="H50" s="23">
        <f t="shared" si="20"/>
        <v>7.2895986648368645</v>
      </c>
      <c r="I50" s="23">
        <f t="shared" si="20"/>
        <v>30.000878719394365</v>
      </c>
      <c r="J50" s="23">
        <f t="shared" si="20"/>
        <v>7.7926474088002653</v>
      </c>
      <c r="K50" s="23">
        <f t="shared" si="20"/>
        <v>9.3817754934912081</v>
      </c>
      <c r="L50" s="24">
        <f t="shared" si="2"/>
        <v>100.00000557209506</v>
      </c>
    </row>
    <row r="51" spans="2:12" x14ac:dyDescent="0.3">
      <c r="B51" s="14">
        <v>2022</v>
      </c>
      <c r="C51" s="23">
        <f t="shared" ref="C51:K51" si="21">((C25/$L25)*100)</f>
        <v>11.253131349528775</v>
      </c>
      <c r="D51" s="23">
        <f t="shared" si="21"/>
        <v>9.4277467699886408</v>
      </c>
      <c r="E51" s="23">
        <f t="shared" si="21"/>
        <v>2.0103958071265664</v>
      </c>
      <c r="F51" s="23">
        <f t="shared" si="21"/>
        <v>5.2767247865849356</v>
      </c>
      <c r="G51" s="23">
        <f t="shared" si="21"/>
        <v>17.320525443792874</v>
      </c>
      <c r="H51" s="23">
        <f t="shared" si="21"/>
        <v>7.3008618108196472</v>
      </c>
      <c r="I51" s="23">
        <f t="shared" si="21"/>
        <v>30.234974812549286</v>
      </c>
      <c r="J51" s="23">
        <f t="shared" si="21"/>
        <v>7.820662991265424</v>
      </c>
      <c r="K51" s="23">
        <f t="shared" si="21"/>
        <v>9.3549762283438511</v>
      </c>
      <c r="L51" s="24">
        <f t="shared" si="2"/>
        <v>100</v>
      </c>
    </row>
    <row r="52" spans="2:12" x14ac:dyDescent="0.3">
      <c r="B52" s="14">
        <v>2023</v>
      </c>
      <c r="C52" s="23">
        <f t="shared" ref="C52:K53" si="22">((C26/$L26)*100)</f>
        <v>11.241600214845921</v>
      </c>
      <c r="D52" s="23">
        <f t="shared" si="22"/>
        <v>9.2657407048831999</v>
      </c>
      <c r="E52" s="23">
        <f t="shared" si="22"/>
        <v>1.9985900736470263</v>
      </c>
      <c r="F52" s="23">
        <f t="shared" si="22"/>
        <v>5.2570847799513061</v>
      </c>
      <c r="G52" s="23">
        <f t="shared" si="22"/>
        <v>17.323494015968642</v>
      </c>
      <c r="H52" s="23">
        <f t="shared" si="22"/>
        <v>7.3121592520129175</v>
      </c>
      <c r="I52" s="23">
        <f t="shared" si="22"/>
        <v>30.40812200924713</v>
      </c>
      <c r="J52" s="23">
        <f t="shared" si="22"/>
        <v>7.8553250133857766</v>
      </c>
      <c r="K52" s="23">
        <f t="shared" si="22"/>
        <v>9.3378839360580823</v>
      </c>
      <c r="L52" s="24">
        <f t="shared" si="2"/>
        <v>100</v>
      </c>
    </row>
    <row r="53" spans="2:12" x14ac:dyDescent="0.3">
      <c r="B53" s="14">
        <v>2024</v>
      </c>
      <c r="C53" s="23">
        <f t="shared" si="22"/>
        <v>11.229031749064063</v>
      </c>
      <c r="D53" s="23">
        <f t="shared" si="22"/>
        <v>9.1059283315649076</v>
      </c>
      <c r="E53" s="23">
        <f t="shared" si="22"/>
        <v>1.9862530774831424</v>
      </c>
      <c r="F53" s="23">
        <f t="shared" si="22"/>
        <v>5.237410226488949</v>
      </c>
      <c r="G53" s="23">
        <f t="shared" si="22"/>
        <v>17.322283420245778</v>
      </c>
      <c r="H53" s="23">
        <f t="shared" si="22"/>
        <v>7.3236158134874509</v>
      </c>
      <c r="I53" s="23">
        <f>((I27/$L27)*100)</f>
        <v>30.59170791075881</v>
      </c>
      <c r="J53" s="23">
        <f t="shared" si="22"/>
        <v>7.8857169746131772</v>
      </c>
      <c r="K53" s="23">
        <f t="shared" si="22"/>
        <v>9.318057611047049</v>
      </c>
      <c r="L53" s="24">
        <f t="shared" ref="L53" si="23">SUM(C53:K53)</f>
        <v>100.00000511475334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E75C-69AD-4990-B01C-363C73810BDC}">
  <sheetPr codeName="Sheet48"/>
  <dimension ref="B2:K27"/>
  <sheetViews>
    <sheetView workbookViewId="0">
      <selection activeCell="E28" sqref="E28"/>
    </sheetView>
  </sheetViews>
  <sheetFormatPr defaultColWidth="8.88671875" defaultRowHeight="13.8" x14ac:dyDescent="0.3"/>
  <cols>
    <col min="1" max="1" width="8.88671875" style="15"/>
    <col min="2" max="2" width="8.88671875" style="19"/>
    <col min="3" max="11" width="19.33203125" style="15" customWidth="1"/>
    <col min="12" max="16384" width="8.88671875" style="15"/>
  </cols>
  <sheetData>
    <row r="2" spans="2:11" ht="15.6" x14ac:dyDescent="0.3">
      <c r="B2" s="11" t="s">
        <v>223</v>
      </c>
    </row>
    <row r="4" spans="2:11" s="16" customFormat="1" x14ac:dyDescent="0.3">
      <c r="B4" s="22"/>
      <c r="C4" s="18" t="s">
        <v>12</v>
      </c>
      <c r="D4" s="18" t="s">
        <v>13</v>
      </c>
      <c r="E4" s="18" t="s">
        <v>14</v>
      </c>
      <c r="F4" s="18" t="s">
        <v>15</v>
      </c>
      <c r="G4" s="18" t="s">
        <v>16</v>
      </c>
      <c r="H4" s="18" t="s">
        <v>17</v>
      </c>
      <c r="I4" s="18" t="s">
        <v>18</v>
      </c>
      <c r="J4" s="18" t="s">
        <v>19</v>
      </c>
      <c r="K4" s="18" t="s">
        <v>0</v>
      </c>
    </row>
    <row r="5" spans="2:11" x14ac:dyDescent="0.3">
      <c r="B5" s="14">
        <v>2015</v>
      </c>
      <c r="C5" s="20">
        <v>1133121</v>
      </c>
      <c r="D5" s="20">
        <v>229366</v>
      </c>
      <c r="E5" s="20">
        <v>329334</v>
      </c>
      <c r="F5" s="20">
        <v>246861</v>
      </c>
      <c r="G5" s="20">
        <v>1071626</v>
      </c>
      <c r="H5" s="20">
        <v>1124504</v>
      </c>
      <c r="I5" s="20">
        <v>1646703</v>
      </c>
      <c r="J5" s="20">
        <v>1009391</v>
      </c>
      <c r="K5" s="21">
        <f>SUM(C5:J5)</f>
        <v>6790906</v>
      </c>
    </row>
    <row r="6" spans="2:11" x14ac:dyDescent="0.3">
      <c r="B6" s="14">
        <v>2016</v>
      </c>
      <c r="C6" s="20">
        <v>1166911</v>
      </c>
      <c r="D6" s="20">
        <v>232815</v>
      </c>
      <c r="E6" s="20">
        <v>335399</v>
      </c>
      <c r="F6" s="20">
        <v>251998</v>
      </c>
      <c r="G6" s="20">
        <v>1097550</v>
      </c>
      <c r="H6" s="20">
        <v>1162696</v>
      </c>
      <c r="I6" s="20">
        <v>1715315</v>
      </c>
      <c r="J6" s="20">
        <v>1053314</v>
      </c>
      <c r="K6" s="21">
        <f t="shared" ref="K6:K13" si="0">SUM(C6:J6)</f>
        <v>7015998</v>
      </c>
    </row>
    <row r="7" spans="2:11" x14ac:dyDescent="0.3">
      <c r="B7" s="14">
        <v>2017</v>
      </c>
      <c r="C7" s="20">
        <v>1200396</v>
      </c>
      <c r="D7" s="20">
        <v>236978</v>
      </c>
      <c r="E7" s="20">
        <v>342389</v>
      </c>
      <c r="F7" s="20">
        <v>257466</v>
      </c>
      <c r="G7" s="20">
        <v>1128122</v>
      </c>
      <c r="H7" s="20">
        <v>1199962</v>
      </c>
      <c r="I7" s="20">
        <v>1780132</v>
      </c>
      <c r="J7" s="20">
        <v>1094797</v>
      </c>
      <c r="K7" s="21">
        <f t="shared" si="0"/>
        <v>7240242</v>
      </c>
    </row>
    <row r="8" spans="2:11" x14ac:dyDescent="0.3">
      <c r="B8" s="14">
        <v>2018</v>
      </c>
      <c r="C8" s="20">
        <v>1234317</v>
      </c>
      <c r="D8" s="20">
        <v>240877</v>
      </c>
      <c r="E8" s="20">
        <v>349257</v>
      </c>
      <c r="F8" s="20">
        <v>262897</v>
      </c>
      <c r="G8" s="20">
        <v>1159272</v>
      </c>
      <c r="H8" s="20">
        <v>1240058</v>
      </c>
      <c r="I8" s="20">
        <v>1850035</v>
      </c>
      <c r="J8" s="20">
        <v>1139488</v>
      </c>
      <c r="K8" s="21">
        <f t="shared" si="0"/>
        <v>7476201</v>
      </c>
    </row>
    <row r="9" spans="2:11" x14ac:dyDescent="0.3">
      <c r="B9" s="14">
        <v>2019</v>
      </c>
      <c r="C9" s="20">
        <v>1269162</v>
      </c>
      <c r="D9" s="20">
        <v>244552</v>
      </c>
      <c r="E9" s="20">
        <v>356065</v>
      </c>
      <c r="F9" s="20">
        <v>268389</v>
      </c>
      <c r="G9" s="20">
        <v>1191325</v>
      </c>
      <c r="H9" s="20">
        <v>1283162</v>
      </c>
      <c r="I9" s="20">
        <v>1925389</v>
      </c>
      <c r="J9" s="20">
        <v>1187664</v>
      </c>
      <c r="K9" s="21">
        <f t="shared" si="0"/>
        <v>7725708</v>
      </c>
    </row>
    <row r="10" spans="2:11" x14ac:dyDescent="0.3">
      <c r="B10" s="14">
        <v>2020</v>
      </c>
      <c r="C10" s="20">
        <v>1287118</v>
      </c>
      <c r="D10" s="20">
        <v>246251</v>
      </c>
      <c r="E10" s="20">
        <v>359412</v>
      </c>
      <c r="F10" s="20">
        <v>271189</v>
      </c>
      <c r="G10" s="20">
        <v>1207536</v>
      </c>
      <c r="H10" s="20">
        <v>1306346</v>
      </c>
      <c r="I10" s="20">
        <v>1966084</v>
      </c>
      <c r="J10" s="20">
        <v>1213642</v>
      </c>
      <c r="K10" s="21">
        <f t="shared" si="0"/>
        <v>7857578</v>
      </c>
    </row>
    <row r="11" spans="2:11" x14ac:dyDescent="0.3">
      <c r="B11" s="14">
        <v>2021</v>
      </c>
      <c r="C11" s="20">
        <v>1323879</v>
      </c>
      <c r="D11" s="20">
        <v>249704</v>
      </c>
      <c r="E11" s="20">
        <v>366341</v>
      </c>
      <c r="F11" s="20">
        <v>276903</v>
      </c>
      <c r="G11" s="20">
        <v>1240807</v>
      </c>
      <c r="H11" s="20">
        <v>1354187</v>
      </c>
      <c r="I11" s="20">
        <v>2050801</v>
      </c>
      <c r="J11" s="20">
        <v>1267704</v>
      </c>
      <c r="K11" s="21">
        <f t="shared" si="0"/>
        <v>8130326</v>
      </c>
    </row>
    <row r="12" spans="2:11" x14ac:dyDescent="0.3">
      <c r="B12" s="14">
        <v>2022</v>
      </c>
      <c r="C12" s="20">
        <v>1358704</v>
      </c>
      <c r="D12" s="20">
        <v>253060</v>
      </c>
      <c r="E12" s="20">
        <v>369663</v>
      </c>
      <c r="F12" s="20">
        <v>297798</v>
      </c>
      <c r="G12" s="20">
        <v>1276139</v>
      </c>
      <c r="H12" s="20">
        <v>1413513</v>
      </c>
      <c r="I12" s="20">
        <v>2196539</v>
      </c>
      <c r="J12" s="20">
        <v>1285562</v>
      </c>
      <c r="K12" s="21">
        <f t="shared" si="0"/>
        <v>8450978</v>
      </c>
    </row>
    <row r="13" spans="2:11" x14ac:dyDescent="0.3">
      <c r="B13" s="14">
        <v>2023</v>
      </c>
      <c r="C13" s="20">
        <v>1400480</v>
      </c>
      <c r="D13" s="20">
        <v>256432</v>
      </c>
      <c r="E13" s="20">
        <v>376524</v>
      </c>
      <c r="F13" s="20">
        <v>305535</v>
      </c>
      <c r="G13" s="20">
        <v>1308480</v>
      </c>
      <c r="H13" s="20">
        <v>1458683</v>
      </c>
      <c r="I13" s="20">
        <v>2279671</v>
      </c>
      <c r="J13" s="20">
        <v>1332149</v>
      </c>
      <c r="K13" s="21">
        <f t="shared" si="0"/>
        <v>8717954</v>
      </c>
    </row>
    <row r="14" spans="2:11" x14ac:dyDescent="0.3">
      <c r="B14" s="14">
        <v>2024</v>
      </c>
      <c r="C14" s="20">
        <v>1432205</v>
      </c>
      <c r="D14" s="20">
        <v>259975</v>
      </c>
      <c r="E14" s="20">
        <v>387960</v>
      </c>
      <c r="F14" s="20">
        <v>295710</v>
      </c>
      <c r="G14" s="20">
        <v>1339259</v>
      </c>
      <c r="H14" s="20">
        <v>1488545</v>
      </c>
      <c r="I14" s="20">
        <v>2290450</v>
      </c>
      <c r="J14" s="20">
        <v>1421316</v>
      </c>
      <c r="K14" s="21">
        <f>SUM(C14:J14)</f>
        <v>8915420</v>
      </c>
    </row>
    <row r="15" spans="2:11" x14ac:dyDescent="0.3">
      <c r="B15" s="14"/>
      <c r="C15" s="20"/>
      <c r="D15" s="20"/>
      <c r="E15" s="20"/>
      <c r="F15" s="20"/>
      <c r="G15" s="20"/>
      <c r="H15" s="20"/>
      <c r="I15" s="20"/>
      <c r="J15" s="20"/>
      <c r="K15" s="20"/>
    </row>
    <row r="16" spans="2:11" x14ac:dyDescent="0.3">
      <c r="B16" s="14"/>
      <c r="C16" s="20"/>
      <c r="D16" s="20"/>
      <c r="E16" s="20"/>
      <c r="F16" s="20"/>
      <c r="G16" s="20"/>
      <c r="H16" s="20"/>
      <c r="I16" s="20"/>
      <c r="J16" s="20"/>
      <c r="K16" s="20"/>
    </row>
    <row r="17" spans="2:11" x14ac:dyDescent="0.3">
      <c r="B17" s="25"/>
      <c r="C17" s="18" t="s">
        <v>12</v>
      </c>
      <c r="D17" s="18" t="s">
        <v>13</v>
      </c>
      <c r="E17" s="18" t="s">
        <v>14</v>
      </c>
      <c r="F17" s="18" t="s">
        <v>15</v>
      </c>
      <c r="G17" s="18" t="s">
        <v>16</v>
      </c>
      <c r="H17" s="18" t="s">
        <v>17</v>
      </c>
      <c r="I17" s="18" t="s">
        <v>18</v>
      </c>
      <c r="J17" s="18" t="s">
        <v>19</v>
      </c>
      <c r="K17" s="18" t="s">
        <v>0</v>
      </c>
    </row>
    <row r="18" spans="2:11" x14ac:dyDescent="0.3">
      <c r="B18" s="14">
        <v>2015</v>
      </c>
      <c r="C18" s="23">
        <f t="shared" ref="C18:C27" si="1">((C5/$K5)*100)</f>
        <v>16.685859000257107</v>
      </c>
      <c r="D18" s="23">
        <f t="shared" ref="D18:J18" si="2">((D5/$K5)*100)</f>
        <v>3.3775463833544448</v>
      </c>
      <c r="E18" s="23">
        <f t="shared" si="2"/>
        <v>4.8496327294178423</v>
      </c>
      <c r="F18" s="23">
        <f t="shared" si="2"/>
        <v>3.6351703292609261</v>
      </c>
      <c r="G18" s="23">
        <f t="shared" si="2"/>
        <v>15.780309725977654</v>
      </c>
      <c r="H18" s="23">
        <f t="shared" si="2"/>
        <v>16.55896871492552</v>
      </c>
      <c r="I18" s="23">
        <f t="shared" si="2"/>
        <v>24.248649591085488</v>
      </c>
      <c r="J18" s="23">
        <f t="shared" si="2"/>
        <v>14.863863525721015</v>
      </c>
      <c r="K18" s="26">
        <f>SUM(C18:J18)</f>
        <v>100</v>
      </c>
    </row>
    <row r="19" spans="2:11" x14ac:dyDescent="0.3">
      <c r="B19" s="14">
        <v>2016</v>
      </c>
      <c r="C19" s="23">
        <f t="shared" si="1"/>
        <v>16.632145562185165</v>
      </c>
      <c r="D19" s="23">
        <f t="shared" ref="D19:J27" si="3">((D6/$K6)*100)</f>
        <v>3.3183447315691934</v>
      </c>
      <c r="E19" s="23">
        <f t="shared" si="3"/>
        <v>4.7804888199797091</v>
      </c>
      <c r="F19" s="23">
        <f t="shared" si="3"/>
        <v>3.591762711448891</v>
      </c>
      <c r="G19" s="23">
        <f t="shared" si="3"/>
        <v>15.643533535784931</v>
      </c>
      <c r="H19" s="23">
        <f t="shared" si="3"/>
        <v>16.572068578126732</v>
      </c>
      <c r="I19" s="23">
        <f t="shared" si="3"/>
        <v>24.448624415229308</v>
      </c>
      <c r="J19" s="23">
        <f t="shared" si="3"/>
        <v>15.013031645676067</v>
      </c>
      <c r="K19" s="26">
        <f t="shared" ref="K19:K26" si="4">SUM(C19:J19)</f>
        <v>100</v>
      </c>
    </row>
    <row r="20" spans="2:11" x14ac:dyDescent="0.3">
      <c r="B20" s="14">
        <v>2017</v>
      </c>
      <c r="C20" s="23">
        <f t="shared" si="1"/>
        <v>16.579501071925495</v>
      </c>
      <c r="D20" s="23">
        <f t="shared" si="3"/>
        <v>3.2730673919462911</v>
      </c>
      <c r="E20" s="23">
        <f t="shared" si="3"/>
        <v>4.7289717664133324</v>
      </c>
      <c r="F20" s="23">
        <f t="shared" si="3"/>
        <v>3.5560413588385584</v>
      </c>
      <c r="G20" s="23">
        <f t="shared" si="3"/>
        <v>15.581274769544995</v>
      </c>
      <c r="H20" s="23">
        <f t="shared" si="3"/>
        <v>16.573506797148493</v>
      </c>
      <c r="I20" s="23">
        <f t="shared" si="3"/>
        <v>24.586636745014875</v>
      </c>
      <c r="J20" s="23">
        <f t="shared" si="3"/>
        <v>15.121000099167956</v>
      </c>
      <c r="K20" s="26">
        <f t="shared" si="4"/>
        <v>100</v>
      </c>
    </row>
    <row r="21" spans="2:11" x14ac:dyDescent="0.3">
      <c r="B21" s="14">
        <v>2018</v>
      </c>
      <c r="C21" s="23">
        <f t="shared" si="1"/>
        <v>16.509949371345154</v>
      </c>
      <c r="D21" s="23">
        <f t="shared" si="3"/>
        <v>3.2219171207408683</v>
      </c>
      <c r="E21" s="23">
        <f t="shared" si="3"/>
        <v>4.6715838699360814</v>
      </c>
      <c r="F21" s="23">
        <f t="shared" si="3"/>
        <v>3.516451737988318</v>
      </c>
      <c r="G21" s="23">
        <f t="shared" si="3"/>
        <v>15.506164160112871</v>
      </c>
      <c r="H21" s="23">
        <f t="shared" si="3"/>
        <v>16.586739709111619</v>
      </c>
      <c r="I21" s="23">
        <f t="shared" si="3"/>
        <v>24.745656249745025</v>
      </c>
      <c r="J21" s="23">
        <f t="shared" si="3"/>
        <v>15.241537781020067</v>
      </c>
      <c r="K21" s="26">
        <f t="shared" si="4"/>
        <v>100</v>
      </c>
    </row>
    <row r="22" spans="2:11" x14ac:dyDescent="0.3">
      <c r="B22" s="14">
        <v>2019</v>
      </c>
      <c r="C22" s="23">
        <f t="shared" si="1"/>
        <v>16.427775939758533</v>
      </c>
      <c r="D22" s="23">
        <f t="shared" si="3"/>
        <v>3.1654315695079336</v>
      </c>
      <c r="E22" s="23">
        <f t="shared" si="3"/>
        <v>4.608833261624695</v>
      </c>
      <c r="F22" s="23">
        <f t="shared" si="3"/>
        <v>3.4739728708359152</v>
      </c>
      <c r="G22" s="23">
        <f t="shared" si="3"/>
        <v>15.420269572704534</v>
      </c>
      <c r="H22" s="23">
        <f t="shared" si="3"/>
        <v>16.608989104946755</v>
      </c>
      <c r="I22" s="23">
        <f t="shared" si="3"/>
        <v>24.921845350613822</v>
      </c>
      <c r="J22" s="23">
        <f t="shared" si="3"/>
        <v>15.372882330007812</v>
      </c>
      <c r="K22" s="26">
        <f t="shared" si="4"/>
        <v>100</v>
      </c>
    </row>
    <row r="23" spans="2:11" x14ac:dyDescent="0.3">
      <c r="B23" s="14">
        <v>2020</v>
      </c>
      <c r="C23" s="23">
        <f t="shared" si="1"/>
        <v>16.380594631068252</v>
      </c>
      <c r="D23" s="23">
        <f t="shared" si="3"/>
        <v>3.1339300736181048</v>
      </c>
      <c r="E23" s="23">
        <f t="shared" si="3"/>
        <v>4.5740812245198201</v>
      </c>
      <c r="F23" s="23">
        <f t="shared" si="3"/>
        <v>3.4513052240779536</v>
      </c>
      <c r="G23" s="23">
        <f t="shared" si="3"/>
        <v>15.367788903909066</v>
      </c>
      <c r="H23" s="23">
        <f t="shared" si="3"/>
        <v>16.625301078780254</v>
      </c>
      <c r="I23" s="23">
        <f t="shared" si="3"/>
        <v>25.021501536478542</v>
      </c>
      <c r="J23" s="23">
        <f t="shared" si="3"/>
        <v>15.445497327548004</v>
      </c>
      <c r="K23" s="26">
        <f t="shared" si="4"/>
        <v>100</v>
      </c>
    </row>
    <row r="24" spans="2:11" x14ac:dyDescent="0.3">
      <c r="B24" s="14">
        <v>2021</v>
      </c>
      <c r="C24" s="23">
        <f t="shared" si="1"/>
        <v>16.283221607596055</v>
      </c>
      <c r="D24" s="23">
        <f t="shared" si="3"/>
        <v>3.0712667610130273</v>
      </c>
      <c r="E24" s="23">
        <f t="shared" si="3"/>
        <v>4.5058586826653695</v>
      </c>
      <c r="F24" s="23">
        <f t="shared" si="3"/>
        <v>3.405804392099407</v>
      </c>
      <c r="G24" s="23">
        <f t="shared" si="3"/>
        <v>15.261466760373446</v>
      </c>
      <c r="H24" s="23">
        <f t="shared" si="3"/>
        <v>16.655998787748487</v>
      </c>
      <c r="I24" s="23">
        <f t="shared" si="3"/>
        <v>25.224093105245721</v>
      </c>
      <c r="J24" s="23">
        <f t="shared" si="3"/>
        <v>15.592289903258491</v>
      </c>
      <c r="K24" s="26">
        <f t="shared" si="4"/>
        <v>100</v>
      </c>
    </row>
    <row r="25" spans="2:11" x14ac:dyDescent="0.3">
      <c r="B25" s="14">
        <v>2022</v>
      </c>
      <c r="C25" s="23">
        <f t="shared" si="1"/>
        <v>16.077476476687078</v>
      </c>
      <c r="D25" s="23">
        <f t="shared" si="3"/>
        <v>2.9944463232539476</v>
      </c>
      <c r="E25" s="23">
        <f t="shared" si="3"/>
        <v>4.3742037903778712</v>
      </c>
      <c r="F25" s="23">
        <f t="shared" si="3"/>
        <v>3.5238288396916904</v>
      </c>
      <c r="G25" s="23">
        <f t="shared" si="3"/>
        <v>15.100488961159289</v>
      </c>
      <c r="H25" s="23">
        <f t="shared" si="3"/>
        <v>16.726028632425738</v>
      </c>
      <c r="I25" s="23">
        <f t="shared" si="3"/>
        <v>25.991536127534587</v>
      </c>
      <c r="J25" s="23">
        <f t="shared" si="3"/>
        <v>15.211990848869799</v>
      </c>
      <c r="K25" s="26">
        <f t="shared" si="4"/>
        <v>100</v>
      </c>
    </row>
    <row r="26" spans="2:11" x14ac:dyDescent="0.3">
      <c r="B26" s="14">
        <v>2023</v>
      </c>
      <c r="C26" s="23">
        <f t="shared" si="1"/>
        <v>16.064319678676899</v>
      </c>
      <c r="D26" s="23">
        <f t="shared" si="3"/>
        <v>2.9414241001959862</v>
      </c>
      <c r="E26" s="23">
        <f t="shared" si="3"/>
        <v>4.3189491479308106</v>
      </c>
      <c r="F26" s="23">
        <f t="shared" si="3"/>
        <v>3.5046640530564854</v>
      </c>
      <c r="G26" s="23">
        <f t="shared" si="3"/>
        <v>15.009026200413537</v>
      </c>
      <c r="H26" s="23">
        <f t="shared" si="3"/>
        <v>16.731941921235187</v>
      </c>
      <c r="I26" s="23">
        <f t="shared" si="3"/>
        <v>26.149151509631736</v>
      </c>
      <c r="J26" s="23">
        <f t="shared" si="3"/>
        <v>15.280523388859358</v>
      </c>
      <c r="K26" s="26">
        <f t="shared" si="4"/>
        <v>100</v>
      </c>
    </row>
    <row r="27" spans="2:11" x14ac:dyDescent="0.3">
      <c r="B27" s="14">
        <v>2024</v>
      </c>
      <c r="C27" s="23">
        <f t="shared" si="1"/>
        <v>16.06435815699092</v>
      </c>
      <c r="D27" s="23">
        <f t="shared" si="3"/>
        <v>2.9160151737102682</v>
      </c>
      <c r="E27" s="23">
        <f t="shared" si="3"/>
        <v>4.3515616762867033</v>
      </c>
      <c r="F27" s="23">
        <f t="shared" si="3"/>
        <v>3.316837569065731</v>
      </c>
      <c r="G27" s="23">
        <f t="shared" si="3"/>
        <v>15.021827350814657</v>
      </c>
      <c r="H27" s="23">
        <f t="shared" si="3"/>
        <v>16.69629697759612</v>
      </c>
      <c r="I27" s="23">
        <f t="shared" si="3"/>
        <v>25.690881641021964</v>
      </c>
      <c r="J27" s="23">
        <f t="shared" si="3"/>
        <v>15.942221454513641</v>
      </c>
      <c r="K27" s="26">
        <f t="shared" ref="K27" si="5">SUM(C27:J27)</f>
        <v>100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30F4-DB69-444C-A859-817087D6AEFC}">
  <sheetPr codeName="Sheet6"/>
  <dimension ref="B3:Y35"/>
  <sheetViews>
    <sheetView workbookViewId="0">
      <selection activeCell="M66" sqref="M66"/>
    </sheetView>
  </sheetViews>
  <sheetFormatPr defaultColWidth="8.88671875" defaultRowHeight="13.8" x14ac:dyDescent="0.3"/>
  <cols>
    <col min="1" max="1" width="5.88671875" style="15" customWidth="1"/>
    <col min="2" max="2" width="24.33203125" style="16" bestFit="1" customWidth="1"/>
    <col min="3" max="24" width="12.33203125" style="15" customWidth="1"/>
    <col min="25" max="25" width="11" style="15" bestFit="1" customWidth="1"/>
    <col min="26" max="16384" width="8.88671875" style="15"/>
  </cols>
  <sheetData>
    <row r="3" spans="2:25" ht="15.6" x14ac:dyDescent="0.3">
      <c r="B3" s="11" t="s">
        <v>224</v>
      </c>
    </row>
    <row r="5" spans="2:25" s="16" customFormat="1" x14ac:dyDescent="0.3">
      <c r="B5" s="27" t="s">
        <v>25</v>
      </c>
      <c r="C5" s="27">
        <v>2002</v>
      </c>
      <c r="D5" s="27">
        <v>2003</v>
      </c>
      <c r="E5" s="27">
        <v>2004</v>
      </c>
      <c r="F5" s="27">
        <v>2005</v>
      </c>
      <c r="G5" s="27">
        <v>2006</v>
      </c>
      <c r="H5" s="27">
        <v>2007</v>
      </c>
      <c r="I5" s="27">
        <v>2008</v>
      </c>
      <c r="J5" s="27">
        <v>2009</v>
      </c>
      <c r="K5" s="27">
        <v>2010</v>
      </c>
      <c r="L5" s="27">
        <v>2011</v>
      </c>
      <c r="M5" s="27">
        <v>2012</v>
      </c>
      <c r="N5" s="27">
        <v>2013</v>
      </c>
      <c r="O5" s="27">
        <v>2014</v>
      </c>
      <c r="P5" s="27">
        <v>2015</v>
      </c>
      <c r="Q5" s="27">
        <v>2016</v>
      </c>
      <c r="R5" s="27">
        <v>2017</v>
      </c>
      <c r="S5" s="27">
        <v>2018</v>
      </c>
      <c r="T5" s="27">
        <v>2019</v>
      </c>
      <c r="U5" s="27">
        <v>2020</v>
      </c>
      <c r="V5" s="27">
        <v>2021</v>
      </c>
      <c r="W5" s="27">
        <v>2022</v>
      </c>
      <c r="X5" s="27">
        <v>2023</v>
      </c>
      <c r="Y5" s="27">
        <v>2024</v>
      </c>
    </row>
    <row r="6" spans="2:25" x14ac:dyDescent="0.3">
      <c r="B6" s="16" t="s">
        <v>20</v>
      </c>
      <c r="C6" s="20">
        <v>6302706</v>
      </c>
      <c r="D6" s="20">
        <v>6355037</v>
      </c>
      <c r="E6" s="20">
        <v>6305200</v>
      </c>
      <c r="F6" s="20">
        <v>5015932</v>
      </c>
      <c r="G6" s="20">
        <v>5024465</v>
      </c>
      <c r="H6" s="20">
        <v>4994792</v>
      </c>
      <c r="I6" s="20">
        <v>5201470</v>
      </c>
      <c r="J6" s="20">
        <v>5118305</v>
      </c>
      <c r="K6" s="20">
        <v>5070300</v>
      </c>
      <c r="L6" s="20">
        <v>5129252</v>
      </c>
      <c r="M6" s="20">
        <v>5217381</v>
      </c>
      <c r="N6" s="20">
        <v>5323295</v>
      </c>
      <c r="O6" s="20">
        <v>5369630</v>
      </c>
      <c r="P6" s="20">
        <v>5508275</v>
      </c>
      <c r="Q6" s="20">
        <v>5688669</v>
      </c>
      <c r="R6" s="20">
        <v>5731948</v>
      </c>
      <c r="S6" s="20">
        <v>5782407</v>
      </c>
      <c r="T6" s="20">
        <v>5648160</v>
      </c>
      <c r="U6" s="20">
        <v>5770238</v>
      </c>
      <c r="V6" s="20">
        <v>5600145</v>
      </c>
      <c r="W6" s="20">
        <v>5564431</v>
      </c>
      <c r="X6" s="20">
        <v>5718594</v>
      </c>
      <c r="Y6" s="20">
        <v>5728921</v>
      </c>
    </row>
    <row r="7" spans="2:25" x14ac:dyDescent="0.3">
      <c r="B7" s="16" t="s">
        <v>21</v>
      </c>
      <c r="C7" s="40" t="s">
        <v>38</v>
      </c>
      <c r="D7" s="40" t="s">
        <v>38</v>
      </c>
      <c r="E7" s="40" t="s">
        <v>38</v>
      </c>
      <c r="F7" s="20">
        <v>1447449</v>
      </c>
      <c r="G7" s="20">
        <v>1490762</v>
      </c>
      <c r="H7" s="20">
        <v>1550154</v>
      </c>
      <c r="I7" s="20">
        <v>1479502</v>
      </c>
      <c r="J7" s="20">
        <v>1626683</v>
      </c>
      <c r="K7" s="20">
        <v>1855560</v>
      </c>
      <c r="L7" s="20">
        <v>1690032</v>
      </c>
      <c r="M7" s="20">
        <v>1879349</v>
      </c>
      <c r="N7" s="20">
        <v>1868240</v>
      </c>
      <c r="O7" s="20">
        <v>1959320</v>
      </c>
      <c r="P7" s="20">
        <v>2124660</v>
      </c>
      <c r="Q7" s="20">
        <v>2030681</v>
      </c>
      <c r="R7" s="20">
        <v>2145322</v>
      </c>
      <c r="S7" s="20">
        <v>2232119</v>
      </c>
      <c r="T7" s="20">
        <v>2158229</v>
      </c>
      <c r="U7" s="20">
        <v>1917543</v>
      </c>
      <c r="V7" s="20">
        <v>2155227</v>
      </c>
      <c r="W7" s="20">
        <v>2331680</v>
      </c>
      <c r="X7" s="20">
        <v>2227094</v>
      </c>
      <c r="Y7" s="20">
        <v>2399318</v>
      </c>
    </row>
    <row r="8" spans="2:25" x14ac:dyDescent="0.3">
      <c r="B8" s="16" t="s">
        <v>22</v>
      </c>
      <c r="C8" s="20">
        <v>311593</v>
      </c>
      <c r="D8" s="20">
        <v>299656</v>
      </c>
      <c r="E8" s="20">
        <v>328621</v>
      </c>
      <c r="F8" s="20">
        <v>310702</v>
      </c>
      <c r="G8" s="20">
        <v>292677</v>
      </c>
      <c r="H8" s="20">
        <v>307836</v>
      </c>
      <c r="I8" s="20">
        <v>295433</v>
      </c>
      <c r="J8" s="20">
        <v>308863</v>
      </c>
      <c r="K8" s="20">
        <v>288578</v>
      </c>
      <c r="L8" s="20">
        <v>263988</v>
      </c>
      <c r="M8" s="20">
        <v>284942</v>
      </c>
      <c r="N8" s="20">
        <v>321841</v>
      </c>
      <c r="O8" s="20">
        <v>307823</v>
      </c>
      <c r="P8" s="20">
        <v>362770</v>
      </c>
      <c r="Q8" s="20">
        <v>338170</v>
      </c>
      <c r="R8" s="20">
        <v>353179</v>
      </c>
      <c r="S8" s="20">
        <v>388120</v>
      </c>
      <c r="T8" s="20">
        <v>376468</v>
      </c>
      <c r="U8" s="20">
        <v>340727</v>
      </c>
      <c r="V8" s="20">
        <v>381247</v>
      </c>
      <c r="W8" s="20">
        <v>364233</v>
      </c>
      <c r="X8" s="20">
        <v>396884</v>
      </c>
      <c r="Y8" s="20">
        <v>405729</v>
      </c>
    </row>
    <row r="9" spans="2:25" x14ac:dyDescent="0.3">
      <c r="B9" s="16" t="s">
        <v>23</v>
      </c>
      <c r="C9" s="20">
        <v>296673</v>
      </c>
      <c r="D9" s="20">
        <v>315101</v>
      </c>
      <c r="E9" s="20">
        <v>342928</v>
      </c>
      <c r="F9" s="20">
        <v>317404</v>
      </c>
      <c r="G9" s="20">
        <v>327652</v>
      </c>
      <c r="H9" s="20">
        <v>324516</v>
      </c>
      <c r="I9" s="20">
        <v>332175</v>
      </c>
      <c r="J9" s="20">
        <v>367910</v>
      </c>
      <c r="K9" s="20">
        <v>378771</v>
      </c>
      <c r="L9" s="20">
        <v>414035</v>
      </c>
      <c r="M9" s="20">
        <v>401662</v>
      </c>
      <c r="N9" s="20">
        <v>399700</v>
      </c>
      <c r="O9" s="20">
        <v>425145</v>
      </c>
      <c r="P9" s="20">
        <v>388999</v>
      </c>
      <c r="Q9" s="20">
        <v>430767</v>
      </c>
      <c r="R9" s="20">
        <v>405359</v>
      </c>
      <c r="S9" s="20">
        <v>363686</v>
      </c>
      <c r="T9" s="20">
        <v>471450</v>
      </c>
      <c r="U9" s="20">
        <v>419688</v>
      </c>
      <c r="V9" s="20">
        <v>555337</v>
      </c>
      <c r="W9" s="20">
        <v>537762</v>
      </c>
      <c r="X9" s="20">
        <v>505456</v>
      </c>
      <c r="Y9" s="20">
        <v>520892</v>
      </c>
    </row>
    <row r="10" spans="2:25" x14ac:dyDescent="0.3">
      <c r="B10" s="16" t="s">
        <v>24</v>
      </c>
      <c r="C10" s="20">
        <v>6114784</v>
      </c>
      <c r="D10" s="20">
        <v>6416129</v>
      </c>
      <c r="E10" s="20">
        <v>6756938</v>
      </c>
      <c r="F10" s="20">
        <v>6909734</v>
      </c>
      <c r="G10" s="20">
        <v>7169949</v>
      </c>
      <c r="H10" s="20">
        <v>7414822</v>
      </c>
      <c r="I10" s="20">
        <v>7584009</v>
      </c>
      <c r="J10" s="20">
        <v>7827478</v>
      </c>
      <c r="K10" s="20">
        <v>8020561</v>
      </c>
      <c r="L10" s="20">
        <v>8407756</v>
      </c>
      <c r="M10" s="20">
        <v>8438996</v>
      </c>
      <c r="N10" s="20">
        <v>8618187</v>
      </c>
      <c r="O10" s="20">
        <v>8818858</v>
      </c>
      <c r="P10" s="20">
        <v>8804097</v>
      </c>
      <c r="Q10" s="20">
        <v>9011745</v>
      </c>
      <c r="R10" s="20">
        <v>9169994</v>
      </c>
      <c r="S10" s="20">
        <v>9415346</v>
      </c>
      <c r="T10" s="20">
        <v>9849116</v>
      </c>
      <c r="U10" s="20">
        <v>10452631</v>
      </c>
      <c r="V10" s="20">
        <v>10572448</v>
      </c>
      <c r="W10" s="20">
        <v>10813585</v>
      </c>
      <c r="X10" s="20">
        <v>11151616</v>
      </c>
      <c r="Y10" s="20">
        <v>11386165</v>
      </c>
    </row>
    <row r="11" spans="2:25" s="16" customFormat="1" x14ac:dyDescent="0.3">
      <c r="B11" s="16" t="s">
        <v>0</v>
      </c>
      <c r="C11" s="21">
        <v>13025755</v>
      </c>
      <c r="D11" s="21">
        <v>13385923</v>
      </c>
      <c r="E11" s="21">
        <v>13733687</v>
      </c>
      <c r="F11" s="21">
        <v>14001220</v>
      </c>
      <c r="G11" s="21">
        <v>14305504</v>
      </c>
      <c r="H11" s="21">
        <v>14592120</v>
      </c>
      <c r="I11" s="21">
        <v>14892588</v>
      </c>
      <c r="J11" s="21">
        <v>15249239</v>
      </c>
      <c r="K11" s="21">
        <v>15613770</v>
      </c>
      <c r="L11" s="21">
        <v>15905064</v>
      </c>
      <c r="M11" s="21">
        <v>16222331</v>
      </c>
      <c r="N11" s="21">
        <v>16531264</v>
      </c>
      <c r="O11" s="21">
        <v>16880777</v>
      </c>
      <c r="P11" s="21">
        <v>17188801</v>
      </c>
      <c r="Q11" s="21">
        <v>17500033</v>
      </c>
      <c r="R11" s="21">
        <v>17805801</v>
      </c>
      <c r="S11" s="21">
        <v>18181678</v>
      </c>
      <c r="T11" s="21">
        <v>18503423</v>
      </c>
      <c r="U11" s="21">
        <v>18900826</v>
      </c>
      <c r="V11" s="21">
        <v>19264404</v>
      </c>
      <c r="W11" s="21">
        <v>19611691</v>
      </c>
      <c r="X11" s="21">
        <v>19999643</v>
      </c>
      <c r="Y11" s="21">
        <v>20441026</v>
      </c>
    </row>
    <row r="12" spans="2:25" s="16" customFormat="1" x14ac:dyDescent="0.3">
      <c r="B12" s="27"/>
      <c r="C12" s="27">
        <v>2002</v>
      </c>
      <c r="D12" s="27">
        <v>2003</v>
      </c>
      <c r="E12" s="27">
        <v>2004</v>
      </c>
      <c r="F12" s="27">
        <v>2005</v>
      </c>
      <c r="G12" s="27">
        <v>2006</v>
      </c>
      <c r="H12" s="27">
        <v>2007</v>
      </c>
      <c r="I12" s="27">
        <v>2008</v>
      </c>
      <c r="J12" s="27">
        <v>2009</v>
      </c>
      <c r="K12" s="27">
        <v>2010</v>
      </c>
      <c r="L12" s="27">
        <v>2011</v>
      </c>
      <c r="M12" s="27">
        <v>2012</v>
      </c>
      <c r="N12" s="27">
        <v>2013</v>
      </c>
      <c r="O12" s="27">
        <v>2014</v>
      </c>
      <c r="P12" s="27">
        <v>2015</v>
      </c>
      <c r="Q12" s="27">
        <v>2016</v>
      </c>
      <c r="R12" s="27">
        <v>2017</v>
      </c>
      <c r="S12" s="27">
        <v>2018</v>
      </c>
      <c r="T12" s="27">
        <v>2019</v>
      </c>
      <c r="U12" s="27">
        <v>2020</v>
      </c>
      <c r="V12" s="27">
        <v>2021</v>
      </c>
      <c r="W12" s="27">
        <v>2022</v>
      </c>
      <c r="X12" s="27">
        <v>2023</v>
      </c>
      <c r="Y12" s="27">
        <v>2024</v>
      </c>
    </row>
    <row r="13" spans="2:25" x14ac:dyDescent="0.3">
      <c r="B13" s="16" t="s">
        <v>20</v>
      </c>
      <c r="C13" s="23">
        <v>48.39</v>
      </c>
      <c r="D13" s="23">
        <v>47.48</v>
      </c>
      <c r="E13" s="23">
        <v>45.91</v>
      </c>
      <c r="F13" s="23">
        <v>35.82</v>
      </c>
      <c r="G13" s="23">
        <v>35.119999999999997</v>
      </c>
      <c r="H13" s="23">
        <v>34.229999999999997</v>
      </c>
      <c r="I13" s="23">
        <v>34.93</v>
      </c>
      <c r="J13" s="23">
        <v>33.56</v>
      </c>
      <c r="K13" s="23">
        <v>32.47</v>
      </c>
      <c r="L13" s="23">
        <v>32.25</v>
      </c>
      <c r="M13" s="23">
        <v>32.159999999999997</v>
      </c>
      <c r="N13" s="23">
        <v>32.200000000000003</v>
      </c>
      <c r="O13" s="23">
        <v>31.81</v>
      </c>
      <c r="P13" s="23">
        <v>32.049999999999997</v>
      </c>
      <c r="Q13" s="23">
        <v>32.51</v>
      </c>
      <c r="R13" s="23">
        <v>32.19</v>
      </c>
      <c r="S13" s="23">
        <v>31.8</v>
      </c>
      <c r="T13" s="23">
        <v>30.52</v>
      </c>
      <c r="U13" s="23">
        <v>30.53</v>
      </c>
      <c r="V13" s="23">
        <v>29.07</v>
      </c>
      <c r="W13" s="23">
        <v>28.37</v>
      </c>
      <c r="X13" s="23">
        <v>28.59</v>
      </c>
      <c r="Y13" s="23">
        <v>28.03</v>
      </c>
    </row>
    <row r="14" spans="2:25" x14ac:dyDescent="0.3">
      <c r="B14" s="16" t="s">
        <v>21</v>
      </c>
      <c r="C14" s="41" t="s">
        <v>38</v>
      </c>
      <c r="D14" s="41" t="s">
        <v>38</v>
      </c>
      <c r="E14" s="41" t="s">
        <v>38</v>
      </c>
      <c r="F14" s="23">
        <v>10.34</v>
      </c>
      <c r="G14" s="23">
        <v>10.42</v>
      </c>
      <c r="H14" s="23">
        <v>10.62</v>
      </c>
      <c r="I14" s="23">
        <v>9.93</v>
      </c>
      <c r="J14" s="23">
        <v>10.67</v>
      </c>
      <c r="K14" s="23">
        <v>11.88</v>
      </c>
      <c r="L14" s="23">
        <v>10.63</v>
      </c>
      <c r="M14" s="23">
        <v>11.58</v>
      </c>
      <c r="N14" s="23">
        <v>11.3</v>
      </c>
      <c r="O14" s="23">
        <v>11.61</v>
      </c>
      <c r="P14" s="23">
        <v>12.36</v>
      </c>
      <c r="Q14" s="23">
        <v>11.6</v>
      </c>
      <c r="R14" s="23">
        <v>12.05</v>
      </c>
      <c r="S14" s="23">
        <v>12.28</v>
      </c>
      <c r="T14" s="23">
        <v>11.66</v>
      </c>
      <c r="U14" s="23">
        <v>10.15</v>
      </c>
      <c r="V14" s="23">
        <v>11.19</v>
      </c>
      <c r="W14" s="23">
        <v>11.89</v>
      </c>
      <c r="X14" s="23">
        <v>11.14</v>
      </c>
      <c r="Y14" s="23">
        <v>11.74</v>
      </c>
    </row>
    <row r="15" spans="2:25" x14ac:dyDescent="0.3">
      <c r="B15" s="16" t="s">
        <v>22</v>
      </c>
      <c r="C15" s="23">
        <v>2.39</v>
      </c>
      <c r="D15" s="23">
        <v>2.2400000000000002</v>
      </c>
      <c r="E15" s="23">
        <v>2.39</v>
      </c>
      <c r="F15" s="23">
        <v>2.2200000000000002</v>
      </c>
      <c r="G15" s="23">
        <v>2.0499999999999998</v>
      </c>
      <c r="H15" s="23">
        <v>2.11</v>
      </c>
      <c r="I15" s="23">
        <v>1.98</v>
      </c>
      <c r="J15" s="23">
        <v>2.0299999999999998</v>
      </c>
      <c r="K15" s="23">
        <v>1.85</v>
      </c>
      <c r="L15" s="23">
        <v>1.66</v>
      </c>
      <c r="M15" s="23">
        <v>1.76</v>
      </c>
      <c r="N15" s="23">
        <v>1.95</v>
      </c>
      <c r="O15" s="23">
        <v>1.82</v>
      </c>
      <c r="P15" s="23">
        <v>2.11</v>
      </c>
      <c r="Q15" s="23">
        <v>1.93</v>
      </c>
      <c r="R15" s="23">
        <v>1.98</v>
      </c>
      <c r="S15" s="23">
        <v>2.13</v>
      </c>
      <c r="T15" s="23">
        <v>2.0299999999999998</v>
      </c>
      <c r="U15" s="23">
        <v>1.8</v>
      </c>
      <c r="V15" s="23">
        <v>1.98</v>
      </c>
      <c r="W15" s="23">
        <v>1.86</v>
      </c>
      <c r="X15" s="23">
        <v>1.98</v>
      </c>
      <c r="Y15" s="23">
        <v>1.98</v>
      </c>
    </row>
    <row r="16" spans="2:25" x14ac:dyDescent="0.3">
      <c r="B16" s="16" t="s">
        <v>23</v>
      </c>
      <c r="C16" s="23">
        <v>2.2799999999999998</v>
      </c>
      <c r="D16" s="23">
        <v>2.35</v>
      </c>
      <c r="E16" s="23">
        <v>2.5</v>
      </c>
      <c r="F16" s="23">
        <v>2.27</v>
      </c>
      <c r="G16" s="23">
        <v>2.29</v>
      </c>
      <c r="H16" s="23">
        <v>2.2200000000000002</v>
      </c>
      <c r="I16" s="23">
        <v>2.23</v>
      </c>
      <c r="J16" s="23">
        <v>2.41</v>
      </c>
      <c r="K16" s="23">
        <v>2.4300000000000002</v>
      </c>
      <c r="L16" s="23">
        <v>2.6</v>
      </c>
      <c r="M16" s="23">
        <v>2.48</v>
      </c>
      <c r="N16" s="23">
        <v>2.42</v>
      </c>
      <c r="O16" s="23">
        <v>2.52</v>
      </c>
      <c r="P16" s="23">
        <v>2.2599999999999998</v>
      </c>
      <c r="Q16" s="23">
        <v>2.46</v>
      </c>
      <c r="R16" s="23">
        <v>2.2799999999999998</v>
      </c>
      <c r="S16" s="23">
        <v>2</v>
      </c>
      <c r="T16" s="23">
        <v>2.5499999999999998</v>
      </c>
      <c r="U16" s="23">
        <v>2.2200000000000002</v>
      </c>
      <c r="V16" s="23">
        <v>2.88</v>
      </c>
      <c r="W16" s="23">
        <v>2.74</v>
      </c>
      <c r="X16" s="23">
        <v>2.5299999999999998</v>
      </c>
      <c r="Y16" s="23">
        <v>2.5499999999999998</v>
      </c>
    </row>
    <row r="17" spans="2:25" x14ac:dyDescent="0.3">
      <c r="B17" s="16" t="s">
        <v>24</v>
      </c>
      <c r="C17" s="23">
        <v>46.94</v>
      </c>
      <c r="D17" s="23">
        <v>47.93</v>
      </c>
      <c r="E17" s="23">
        <v>49.2</v>
      </c>
      <c r="F17" s="23">
        <v>49.35</v>
      </c>
      <c r="G17" s="23">
        <v>50.12</v>
      </c>
      <c r="H17" s="23">
        <v>50.81</v>
      </c>
      <c r="I17" s="23">
        <v>50.92</v>
      </c>
      <c r="J17" s="23">
        <v>51.33</v>
      </c>
      <c r="K17" s="23">
        <v>51.37</v>
      </c>
      <c r="L17" s="23">
        <v>52.86</v>
      </c>
      <c r="M17" s="23">
        <v>52.02</v>
      </c>
      <c r="N17" s="23">
        <v>52.13</v>
      </c>
      <c r="O17" s="23">
        <v>52.24</v>
      </c>
      <c r="P17" s="23">
        <v>51.22</v>
      </c>
      <c r="Q17" s="23">
        <v>51.5</v>
      </c>
      <c r="R17" s="23">
        <v>51.5</v>
      </c>
      <c r="S17" s="23">
        <v>51.78</v>
      </c>
      <c r="T17" s="23">
        <v>53.23</v>
      </c>
      <c r="U17" s="23">
        <v>55.3</v>
      </c>
      <c r="V17" s="23">
        <v>54.88</v>
      </c>
      <c r="W17" s="23">
        <v>55.14</v>
      </c>
      <c r="X17" s="23">
        <v>55.76</v>
      </c>
      <c r="Y17" s="23">
        <v>55.7</v>
      </c>
    </row>
    <row r="18" spans="2:25" s="16" customFormat="1" x14ac:dyDescent="0.3">
      <c r="B18" s="16" t="s">
        <v>0</v>
      </c>
      <c r="C18" s="24">
        <v>100</v>
      </c>
      <c r="D18" s="24">
        <v>100</v>
      </c>
      <c r="E18" s="24">
        <v>100</v>
      </c>
      <c r="F18" s="24">
        <v>100</v>
      </c>
      <c r="G18" s="24">
        <v>100</v>
      </c>
      <c r="H18" s="24">
        <v>99.99</v>
      </c>
      <c r="I18" s="24">
        <v>99.99</v>
      </c>
      <c r="J18" s="24">
        <v>100</v>
      </c>
      <c r="K18" s="24">
        <v>100</v>
      </c>
      <c r="L18" s="24">
        <v>100</v>
      </c>
      <c r="M18" s="24">
        <v>100</v>
      </c>
      <c r="N18" s="24">
        <v>100</v>
      </c>
      <c r="O18" s="24">
        <v>100</v>
      </c>
      <c r="P18" s="24">
        <v>100</v>
      </c>
      <c r="Q18" s="24">
        <v>100</v>
      </c>
      <c r="R18" s="24">
        <v>100</v>
      </c>
      <c r="S18" s="24">
        <v>99.990000000000009</v>
      </c>
      <c r="T18" s="24">
        <v>99.99</v>
      </c>
      <c r="U18" s="24">
        <v>100</v>
      </c>
      <c r="V18" s="24">
        <v>100</v>
      </c>
      <c r="W18" s="24">
        <v>100</v>
      </c>
      <c r="X18" s="24">
        <v>100</v>
      </c>
      <c r="Y18" s="16">
        <v>100</v>
      </c>
    </row>
    <row r="20" spans="2:25" s="16" customFormat="1" x14ac:dyDescent="0.3">
      <c r="B20" s="27" t="s">
        <v>26</v>
      </c>
      <c r="C20" s="27">
        <v>2002</v>
      </c>
      <c r="D20" s="27">
        <v>2003</v>
      </c>
      <c r="E20" s="27">
        <v>2004</v>
      </c>
      <c r="F20" s="27">
        <v>2005</v>
      </c>
      <c r="G20" s="27">
        <v>2006</v>
      </c>
      <c r="H20" s="27">
        <v>2007</v>
      </c>
      <c r="I20" s="27">
        <v>2008</v>
      </c>
      <c r="J20" s="27">
        <v>2009</v>
      </c>
      <c r="K20" s="27">
        <v>2010</v>
      </c>
      <c r="L20" s="27">
        <v>2011</v>
      </c>
      <c r="M20" s="27">
        <v>2012</v>
      </c>
      <c r="N20" s="27">
        <v>2013</v>
      </c>
      <c r="O20" s="27">
        <v>2014</v>
      </c>
      <c r="P20" s="27">
        <v>2015</v>
      </c>
      <c r="Q20" s="27">
        <v>2016</v>
      </c>
      <c r="R20" s="27">
        <v>2017</v>
      </c>
      <c r="S20" s="27">
        <v>2018</v>
      </c>
      <c r="T20" s="27">
        <v>2019</v>
      </c>
      <c r="U20" s="27">
        <v>2020</v>
      </c>
      <c r="V20" s="27">
        <v>2021</v>
      </c>
      <c r="W20" s="27">
        <v>2022</v>
      </c>
      <c r="X20" s="27">
        <v>2023</v>
      </c>
      <c r="Y20" s="27">
        <v>2024</v>
      </c>
    </row>
    <row r="21" spans="2:25" x14ac:dyDescent="0.3">
      <c r="B21" s="16" t="s">
        <v>20</v>
      </c>
      <c r="C21" s="20">
        <v>6430638</v>
      </c>
      <c r="D21" s="20">
        <v>6516579</v>
      </c>
      <c r="E21" s="20">
        <v>6412664</v>
      </c>
      <c r="F21" s="20">
        <v>5094180</v>
      </c>
      <c r="G21" s="20">
        <v>5141925</v>
      </c>
      <c r="H21" s="20">
        <v>5097030</v>
      </c>
      <c r="I21" s="20">
        <v>5359962</v>
      </c>
      <c r="J21" s="20">
        <v>5266641</v>
      </c>
      <c r="K21" s="20">
        <v>5195303</v>
      </c>
      <c r="L21" s="20">
        <v>5251498</v>
      </c>
      <c r="M21" s="20">
        <v>5225912</v>
      </c>
      <c r="N21" s="20">
        <v>5275437</v>
      </c>
      <c r="O21" s="20">
        <v>5387940</v>
      </c>
      <c r="P21" s="20">
        <v>5423552</v>
      </c>
      <c r="Q21" s="20">
        <v>5590961</v>
      </c>
      <c r="R21" s="20">
        <v>5600222</v>
      </c>
      <c r="S21" s="20">
        <v>5640861</v>
      </c>
      <c r="T21" s="20">
        <v>5648164</v>
      </c>
      <c r="U21" s="20">
        <v>5729274</v>
      </c>
      <c r="V21" s="20">
        <v>5579393</v>
      </c>
      <c r="W21" s="20">
        <v>5573111</v>
      </c>
      <c r="X21" s="20">
        <v>5621447</v>
      </c>
      <c r="Y21" s="20">
        <v>5663390</v>
      </c>
    </row>
    <row r="22" spans="2:25" x14ac:dyDescent="0.3">
      <c r="B22" s="16" t="s">
        <v>21</v>
      </c>
      <c r="C22" s="40">
        <v>0</v>
      </c>
      <c r="D22" s="40">
        <v>0</v>
      </c>
      <c r="E22" s="40">
        <v>0</v>
      </c>
      <c r="F22" s="20">
        <v>1488362</v>
      </c>
      <c r="G22" s="20">
        <v>1533848</v>
      </c>
      <c r="H22" s="20">
        <v>1566899</v>
      </c>
      <c r="I22" s="20">
        <v>1496914</v>
      </c>
      <c r="J22" s="20">
        <v>1674057</v>
      </c>
      <c r="K22" s="20">
        <v>1897710</v>
      </c>
      <c r="L22" s="20">
        <v>1743991</v>
      </c>
      <c r="M22" s="20">
        <v>1953867</v>
      </c>
      <c r="N22" s="20">
        <v>1951178</v>
      </c>
      <c r="O22" s="20">
        <v>2008967</v>
      </c>
      <c r="P22" s="20">
        <v>2201835</v>
      </c>
      <c r="Q22" s="20">
        <v>2149226</v>
      </c>
      <c r="R22" s="20">
        <v>2204580</v>
      </c>
      <c r="S22" s="20">
        <v>2279156</v>
      </c>
      <c r="T22" s="20">
        <v>2156996</v>
      </c>
      <c r="U22" s="20">
        <v>1997344</v>
      </c>
      <c r="V22" s="20">
        <v>2160674</v>
      </c>
      <c r="W22" s="20">
        <v>2378892</v>
      </c>
      <c r="X22" s="20">
        <v>2330690</v>
      </c>
      <c r="Y22" s="20">
        <v>2481470</v>
      </c>
    </row>
    <row r="23" spans="2:25" x14ac:dyDescent="0.3">
      <c r="B23" s="16" t="s">
        <v>22</v>
      </c>
      <c r="C23" s="20">
        <v>605048</v>
      </c>
      <c r="D23" s="20">
        <v>665156</v>
      </c>
      <c r="E23" s="20">
        <v>674443</v>
      </c>
      <c r="F23" s="20">
        <v>608742</v>
      </c>
      <c r="G23" s="20">
        <v>580086</v>
      </c>
      <c r="H23" s="20">
        <v>577928</v>
      </c>
      <c r="I23" s="20">
        <v>561369</v>
      </c>
      <c r="J23" s="20">
        <v>593378</v>
      </c>
      <c r="K23" s="20">
        <v>601325</v>
      </c>
      <c r="L23" s="20">
        <v>574175</v>
      </c>
      <c r="M23" s="20">
        <v>550584</v>
      </c>
      <c r="N23" s="20">
        <v>571522</v>
      </c>
      <c r="O23" s="20">
        <v>578018</v>
      </c>
      <c r="P23" s="20">
        <v>627216</v>
      </c>
      <c r="Q23" s="20">
        <v>595767</v>
      </c>
      <c r="R23" s="20">
        <v>652090</v>
      </c>
      <c r="S23" s="20">
        <v>654020</v>
      </c>
      <c r="T23" s="20">
        <v>674230</v>
      </c>
      <c r="U23" s="20">
        <v>551796</v>
      </c>
      <c r="V23" s="20">
        <v>592492</v>
      </c>
      <c r="W23" s="20">
        <v>655230</v>
      </c>
      <c r="X23" s="20">
        <v>670743</v>
      </c>
      <c r="Y23" s="20">
        <v>669329</v>
      </c>
    </row>
    <row r="24" spans="2:25" x14ac:dyDescent="0.3">
      <c r="B24" s="16" t="s">
        <v>23</v>
      </c>
      <c r="C24" s="20">
        <v>1888680</v>
      </c>
      <c r="D24" s="20">
        <v>1912482</v>
      </c>
      <c r="E24" s="20">
        <v>1995267</v>
      </c>
      <c r="F24" s="20">
        <v>1901657</v>
      </c>
      <c r="G24" s="20">
        <v>1857828</v>
      </c>
      <c r="H24" s="20">
        <v>1842649</v>
      </c>
      <c r="I24" s="20">
        <v>1763748</v>
      </c>
      <c r="J24" s="20">
        <v>1881933</v>
      </c>
      <c r="K24" s="20">
        <v>1925825</v>
      </c>
      <c r="L24" s="20">
        <v>1956507</v>
      </c>
      <c r="M24" s="20">
        <v>1968595</v>
      </c>
      <c r="N24" s="20">
        <v>1985356</v>
      </c>
      <c r="O24" s="20">
        <v>1969428</v>
      </c>
      <c r="P24" s="20">
        <v>1981731</v>
      </c>
      <c r="Q24" s="20">
        <v>1993559</v>
      </c>
      <c r="R24" s="20">
        <v>1980762</v>
      </c>
      <c r="S24" s="20">
        <v>2000755</v>
      </c>
      <c r="T24" s="20">
        <v>2078366</v>
      </c>
      <c r="U24" s="20">
        <v>2188534</v>
      </c>
      <c r="V24" s="20">
        <v>2205725</v>
      </c>
      <c r="W24" s="20">
        <v>2133469</v>
      </c>
      <c r="X24" s="20">
        <v>2142270</v>
      </c>
      <c r="Y24" s="20">
        <v>2147227</v>
      </c>
    </row>
    <row r="25" spans="2:25" x14ac:dyDescent="0.3">
      <c r="B25" s="16" t="s">
        <v>24</v>
      </c>
      <c r="C25" s="20">
        <v>5829078</v>
      </c>
      <c r="D25" s="20">
        <v>6006509</v>
      </c>
      <c r="E25" s="20">
        <v>6304758</v>
      </c>
      <c r="F25" s="20">
        <v>6531599</v>
      </c>
      <c r="G25" s="20">
        <v>6727169</v>
      </c>
      <c r="H25" s="20">
        <v>6986033</v>
      </c>
      <c r="I25" s="20">
        <v>7273359</v>
      </c>
      <c r="J25" s="20">
        <v>7323538</v>
      </c>
      <c r="K25" s="20">
        <v>7403893</v>
      </c>
      <c r="L25" s="20">
        <v>7747481</v>
      </c>
      <c r="M25" s="20">
        <v>7901917</v>
      </c>
      <c r="N25" s="20">
        <v>8106494</v>
      </c>
      <c r="O25" s="20">
        <v>8292175</v>
      </c>
      <c r="P25" s="20">
        <v>8280075</v>
      </c>
      <c r="Q25" s="20">
        <v>8524033</v>
      </c>
      <c r="R25" s="20">
        <v>8699372</v>
      </c>
      <c r="S25" s="20">
        <v>8959946</v>
      </c>
      <c r="T25" s="20">
        <v>9293158</v>
      </c>
      <c r="U25" s="20">
        <v>9674013</v>
      </c>
      <c r="V25" s="20">
        <v>9978193</v>
      </c>
      <c r="W25" s="20">
        <v>10164900</v>
      </c>
      <c r="X25" s="20">
        <v>10532215</v>
      </c>
      <c r="Y25" s="20">
        <v>10765243</v>
      </c>
    </row>
    <row r="26" spans="2:25" s="16" customFormat="1" x14ac:dyDescent="0.3">
      <c r="B26" s="16" t="s">
        <v>0</v>
      </c>
      <c r="C26" s="21">
        <v>14753444</v>
      </c>
      <c r="D26" s="21">
        <v>15100727</v>
      </c>
      <c r="E26" s="21">
        <v>15387131</v>
      </c>
      <c r="F26" s="21">
        <v>15624540</v>
      </c>
      <c r="G26" s="21">
        <v>15840856</v>
      </c>
      <c r="H26" s="21">
        <v>16070539</v>
      </c>
      <c r="I26" s="21">
        <v>16455353</v>
      </c>
      <c r="J26" s="21">
        <v>16739547</v>
      </c>
      <c r="K26" s="21">
        <v>17024056</v>
      </c>
      <c r="L26" s="21">
        <v>17273651</v>
      </c>
      <c r="M26" s="21">
        <v>17600875</v>
      </c>
      <c r="N26" s="21">
        <v>17889988</v>
      </c>
      <c r="O26" s="21">
        <v>18236528</v>
      </c>
      <c r="P26" s="21">
        <v>18514410</v>
      </c>
      <c r="Q26" s="21">
        <v>18853547</v>
      </c>
      <c r="R26" s="21">
        <v>19137026</v>
      </c>
      <c r="S26" s="21">
        <v>19534738</v>
      </c>
      <c r="T26" s="21">
        <v>19850914</v>
      </c>
      <c r="U26" s="21">
        <v>20140961</v>
      </c>
      <c r="V26" s="21">
        <v>20516477</v>
      </c>
      <c r="W26" s="21">
        <v>20905602</v>
      </c>
      <c r="X26" s="21">
        <v>21297365</v>
      </c>
      <c r="Y26" s="21">
        <v>21726658</v>
      </c>
    </row>
    <row r="27" spans="2:25" s="16" customFormat="1" x14ac:dyDescent="0.3">
      <c r="B27" s="27"/>
      <c r="C27" s="27">
        <v>2002</v>
      </c>
      <c r="D27" s="27">
        <v>2003</v>
      </c>
      <c r="E27" s="27">
        <v>2004</v>
      </c>
      <c r="F27" s="27">
        <v>2005</v>
      </c>
      <c r="G27" s="27">
        <v>2006</v>
      </c>
      <c r="H27" s="27">
        <v>2007</v>
      </c>
      <c r="I27" s="27">
        <v>2008</v>
      </c>
      <c r="J27" s="27">
        <v>2009</v>
      </c>
      <c r="K27" s="27">
        <v>2010</v>
      </c>
      <c r="L27" s="27">
        <v>2011</v>
      </c>
      <c r="M27" s="27">
        <v>2012</v>
      </c>
      <c r="N27" s="27">
        <v>2013</v>
      </c>
      <c r="O27" s="27">
        <v>2014</v>
      </c>
      <c r="P27" s="27">
        <v>2015</v>
      </c>
      <c r="Q27" s="27">
        <v>2016</v>
      </c>
      <c r="R27" s="27">
        <v>2017</v>
      </c>
      <c r="S27" s="27">
        <v>2018</v>
      </c>
      <c r="T27" s="27">
        <v>2019</v>
      </c>
      <c r="U27" s="27">
        <v>2020</v>
      </c>
      <c r="V27" s="27">
        <v>2021</v>
      </c>
      <c r="W27" s="27">
        <v>2022</v>
      </c>
      <c r="X27" s="27">
        <v>2023</v>
      </c>
      <c r="Y27" s="27">
        <v>2024</v>
      </c>
    </row>
    <row r="28" spans="2:25" x14ac:dyDescent="0.3">
      <c r="B28" s="16" t="s">
        <v>20</v>
      </c>
      <c r="C28" s="23">
        <v>43.59</v>
      </c>
      <c r="D28" s="23">
        <v>43.15</v>
      </c>
      <c r="E28" s="23">
        <v>41.68</v>
      </c>
      <c r="F28" s="23">
        <v>32.6</v>
      </c>
      <c r="G28" s="23">
        <v>32.46</v>
      </c>
      <c r="H28" s="23">
        <v>31.72</v>
      </c>
      <c r="I28" s="23">
        <v>32.57</v>
      </c>
      <c r="J28" s="23">
        <v>31.46</v>
      </c>
      <c r="K28" s="23">
        <v>30.52</v>
      </c>
      <c r="L28" s="23">
        <v>30.4</v>
      </c>
      <c r="M28" s="23">
        <v>29.69</v>
      </c>
      <c r="N28" s="23">
        <v>29.49</v>
      </c>
      <c r="O28" s="23">
        <v>29.54</v>
      </c>
      <c r="P28" s="23">
        <v>29.29</v>
      </c>
      <c r="Q28" s="23">
        <v>29.65</v>
      </c>
      <c r="R28" s="23">
        <v>29.26</v>
      </c>
      <c r="S28" s="23">
        <v>28.88</v>
      </c>
      <c r="T28" s="23">
        <v>28.45</v>
      </c>
      <c r="U28" s="23">
        <v>28.45</v>
      </c>
      <c r="V28" s="23">
        <v>27.19</v>
      </c>
      <c r="W28" s="23">
        <v>26.66</v>
      </c>
      <c r="X28" s="23">
        <v>26.4</v>
      </c>
      <c r="Y28" s="23">
        <v>26.07</v>
      </c>
    </row>
    <row r="29" spans="2:25" x14ac:dyDescent="0.3">
      <c r="B29" s="16" t="s">
        <v>21</v>
      </c>
      <c r="C29" s="41" t="s">
        <v>38</v>
      </c>
      <c r="D29" s="41" t="s">
        <v>38</v>
      </c>
      <c r="E29" s="41" t="s">
        <v>38</v>
      </c>
      <c r="F29" s="23">
        <v>9.5299999999999994</v>
      </c>
      <c r="G29" s="23">
        <v>9.68</v>
      </c>
      <c r="H29" s="23">
        <v>9.75</v>
      </c>
      <c r="I29" s="23">
        <v>9.1</v>
      </c>
      <c r="J29" s="23">
        <v>10</v>
      </c>
      <c r="K29" s="23">
        <v>11.15</v>
      </c>
      <c r="L29" s="23">
        <v>10.1</v>
      </c>
      <c r="M29" s="23">
        <v>11.1</v>
      </c>
      <c r="N29" s="23">
        <v>10.91</v>
      </c>
      <c r="O29" s="23">
        <v>11.02</v>
      </c>
      <c r="P29" s="23">
        <v>11.89</v>
      </c>
      <c r="Q29" s="23">
        <v>11.4</v>
      </c>
      <c r="R29" s="23">
        <v>11.52</v>
      </c>
      <c r="S29" s="23">
        <v>11.67</v>
      </c>
      <c r="T29" s="23">
        <v>10.87</v>
      </c>
      <c r="U29" s="23">
        <v>9.92</v>
      </c>
      <c r="V29" s="23">
        <v>10.53</v>
      </c>
      <c r="W29" s="23">
        <v>11.38</v>
      </c>
      <c r="X29" s="23">
        <v>10.94</v>
      </c>
      <c r="Y29" s="23">
        <v>11.42</v>
      </c>
    </row>
    <row r="30" spans="2:25" x14ac:dyDescent="0.3">
      <c r="B30" s="16" t="s">
        <v>22</v>
      </c>
      <c r="C30" s="23">
        <v>4.0999999999999996</v>
      </c>
      <c r="D30" s="23">
        <v>4.4000000000000004</v>
      </c>
      <c r="E30" s="23">
        <v>4.38</v>
      </c>
      <c r="F30" s="23">
        <v>3.9</v>
      </c>
      <c r="G30" s="23">
        <v>3.66</v>
      </c>
      <c r="H30" s="23">
        <v>3.6</v>
      </c>
      <c r="I30" s="23">
        <v>3.41</v>
      </c>
      <c r="J30" s="23">
        <v>3.54</v>
      </c>
      <c r="K30" s="23">
        <v>3.53</v>
      </c>
      <c r="L30" s="23">
        <v>3.32</v>
      </c>
      <c r="M30" s="23">
        <v>3.13</v>
      </c>
      <c r="N30" s="23">
        <v>3.19</v>
      </c>
      <c r="O30" s="23">
        <v>3.17</v>
      </c>
      <c r="P30" s="23">
        <v>3.39</v>
      </c>
      <c r="Q30" s="23">
        <v>3.16</v>
      </c>
      <c r="R30" s="23">
        <v>3.41</v>
      </c>
      <c r="S30" s="23">
        <v>3.35</v>
      </c>
      <c r="T30" s="23">
        <v>3.4</v>
      </c>
      <c r="U30" s="23">
        <v>2.74</v>
      </c>
      <c r="V30" s="23">
        <v>2.89</v>
      </c>
      <c r="W30" s="23">
        <v>3.13</v>
      </c>
      <c r="X30" s="23">
        <v>3.15</v>
      </c>
      <c r="Y30" s="23">
        <v>3.08</v>
      </c>
    </row>
    <row r="31" spans="2:25" x14ac:dyDescent="0.3">
      <c r="B31" s="16" t="s">
        <v>23</v>
      </c>
      <c r="C31" s="23">
        <v>12.8</v>
      </c>
      <c r="D31" s="23">
        <v>12.66</v>
      </c>
      <c r="E31" s="23">
        <v>12.97</v>
      </c>
      <c r="F31" s="23">
        <v>12.17</v>
      </c>
      <c r="G31" s="23">
        <v>11.73</v>
      </c>
      <c r="H31" s="23">
        <v>11.47</v>
      </c>
      <c r="I31" s="23">
        <v>10.72</v>
      </c>
      <c r="J31" s="23">
        <v>11.24</v>
      </c>
      <c r="K31" s="23">
        <v>11.31</v>
      </c>
      <c r="L31" s="23">
        <v>11.33</v>
      </c>
      <c r="M31" s="23">
        <v>11.18</v>
      </c>
      <c r="N31" s="23">
        <v>11.1</v>
      </c>
      <c r="O31" s="23">
        <v>10.8</v>
      </c>
      <c r="P31" s="23">
        <v>10.7</v>
      </c>
      <c r="Q31" s="23">
        <v>10.57</v>
      </c>
      <c r="R31" s="23">
        <v>10.35</v>
      </c>
      <c r="S31" s="23">
        <v>10.24</v>
      </c>
      <c r="T31" s="23">
        <v>10.47</v>
      </c>
      <c r="U31" s="23">
        <v>10.87</v>
      </c>
      <c r="V31" s="23">
        <v>10.75</v>
      </c>
      <c r="W31" s="23">
        <v>10.210000000000001</v>
      </c>
      <c r="X31" s="23">
        <v>10.06</v>
      </c>
      <c r="Y31" s="23">
        <v>9.8800000000000008</v>
      </c>
    </row>
    <row r="32" spans="2:25" x14ac:dyDescent="0.3">
      <c r="B32" s="16" t="s">
        <v>24</v>
      </c>
      <c r="C32" s="23">
        <v>39.51</v>
      </c>
      <c r="D32" s="23">
        <v>39.78</v>
      </c>
      <c r="E32" s="23">
        <v>40.97</v>
      </c>
      <c r="F32" s="23">
        <v>41.8</v>
      </c>
      <c r="G32" s="23">
        <v>42.47</v>
      </c>
      <c r="H32" s="23">
        <v>43.47</v>
      </c>
      <c r="I32" s="23">
        <v>44.2</v>
      </c>
      <c r="J32" s="23">
        <v>43.75</v>
      </c>
      <c r="K32" s="23">
        <v>43.49</v>
      </c>
      <c r="L32" s="23">
        <v>44.85</v>
      </c>
      <c r="M32" s="23">
        <v>44.9</v>
      </c>
      <c r="N32" s="23">
        <v>45.31</v>
      </c>
      <c r="O32" s="23">
        <v>45.47</v>
      </c>
      <c r="P32" s="23">
        <v>44.72</v>
      </c>
      <c r="Q32" s="23">
        <v>45.21</v>
      </c>
      <c r="R32" s="23">
        <v>45.46</v>
      </c>
      <c r="S32" s="23">
        <v>45.87</v>
      </c>
      <c r="T32" s="23">
        <v>46.81</v>
      </c>
      <c r="U32" s="23">
        <v>48.03</v>
      </c>
      <c r="V32" s="23">
        <v>48.64</v>
      </c>
      <c r="W32" s="23">
        <v>48.62</v>
      </c>
      <c r="X32" s="23">
        <v>49.45</v>
      </c>
      <c r="Y32" s="23">
        <v>49.55</v>
      </c>
    </row>
    <row r="33" spans="2:25" s="16" customFormat="1" x14ac:dyDescent="0.3">
      <c r="B33" s="16" t="s">
        <v>0</v>
      </c>
      <c r="C33" s="24">
        <v>100</v>
      </c>
      <c r="D33" s="24">
        <v>99.99</v>
      </c>
      <c r="E33" s="24">
        <v>100</v>
      </c>
      <c r="F33" s="24">
        <v>100</v>
      </c>
      <c r="G33" s="24">
        <v>100</v>
      </c>
      <c r="H33" s="24">
        <v>100.00999999999999</v>
      </c>
      <c r="I33" s="24">
        <v>100</v>
      </c>
      <c r="J33" s="24">
        <v>99.990000000000009</v>
      </c>
      <c r="K33" s="24">
        <v>100</v>
      </c>
      <c r="L33" s="24">
        <v>100</v>
      </c>
      <c r="M33" s="24">
        <v>100</v>
      </c>
      <c r="N33" s="24">
        <v>100</v>
      </c>
      <c r="O33" s="24">
        <v>100</v>
      </c>
      <c r="P33" s="24">
        <v>99.99</v>
      </c>
      <c r="Q33" s="24">
        <v>99.99</v>
      </c>
      <c r="R33" s="24">
        <v>100</v>
      </c>
      <c r="S33" s="24">
        <v>100.00999999999999</v>
      </c>
      <c r="T33" s="24">
        <v>100</v>
      </c>
      <c r="U33" s="24">
        <v>100.00999999999999</v>
      </c>
      <c r="V33" s="24">
        <v>100</v>
      </c>
      <c r="W33" s="24">
        <v>100</v>
      </c>
      <c r="X33" s="24">
        <v>100</v>
      </c>
      <c r="Y33" s="16">
        <v>100</v>
      </c>
    </row>
    <row r="35" spans="2:25" x14ac:dyDescent="0.3">
      <c r="B35" s="33" t="s">
        <v>117</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72FF-FF0E-4DD8-B37F-607118224BCA}">
  <sheetPr codeName="Sheet7"/>
  <dimension ref="B2:R24"/>
  <sheetViews>
    <sheetView workbookViewId="0">
      <selection activeCell="O27" sqref="O27"/>
    </sheetView>
  </sheetViews>
  <sheetFormatPr defaultColWidth="8.88671875" defaultRowHeight="14.4" x14ac:dyDescent="0.3"/>
  <cols>
    <col min="1" max="1" width="8.88671875" style="8"/>
    <col min="2" max="2" width="11.88671875" style="13" customWidth="1"/>
    <col min="3" max="17" width="13.5546875" style="8" bestFit="1" customWidth="1"/>
    <col min="18" max="18" width="11" style="8" bestFit="1" customWidth="1"/>
    <col min="19" max="16384" width="8.88671875" style="8"/>
  </cols>
  <sheetData>
    <row r="2" spans="2:18" ht="15.6" x14ac:dyDescent="0.3">
      <c r="B2" s="11" t="s">
        <v>225</v>
      </c>
    </row>
    <row r="4" spans="2:18" s="13" customFormat="1" x14ac:dyDescent="0.3">
      <c r="B4" s="27" t="s">
        <v>190</v>
      </c>
      <c r="C4" s="27">
        <v>2009</v>
      </c>
      <c r="D4" s="27">
        <v>2010</v>
      </c>
      <c r="E4" s="27">
        <v>2011</v>
      </c>
      <c r="F4" s="27">
        <v>2012</v>
      </c>
      <c r="G4" s="27">
        <v>2013</v>
      </c>
      <c r="H4" s="27">
        <v>2014</v>
      </c>
      <c r="I4" s="27">
        <v>2015</v>
      </c>
      <c r="J4" s="27">
        <v>2016</v>
      </c>
      <c r="K4" s="27">
        <v>2017</v>
      </c>
      <c r="L4" s="27">
        <v>2018</v>
      </c>
      <c r="M4" s="27">
        <v>2019</v>
      </c>
      <c r="N4" s="27">
        <v>2020</v>
      </c>
      <c r="O4" s="27">
        <v>2021</v>
      </c>
      <c r="P4" s="27">
        <v>2022</v>
      </c>
      <c r="Q4" s="27">
        <v>2023</v>
      </c>
      <c r="R4" s="27">
        <v>2024</v>
      </c>
    </row>
    <row r="5" spans="2:18" x14ac:dyDescent="0.3">
      <c r="B5" s="30">
        <v>1</v>
      </c>
      <c r="C5" s="20">
        <v>3020423</v>
      </c>
      <c r="D5" s="20">
        <v>2919211</v>
      </c>
      <c r="E5" s="20">
        <v>3029925</v>
      </c>
      <c r="F5" s="20">
        <v>3269191</v>
      </c>
      <c r="G5" s="20">
        <v>3353480</v>
      </c>
      <c r="H5" s="20">
        <v>3509648</v>
      </c>
      <c r="I5" s="20">
        <v>3730358</v>
      </c>
      <c r="J5" s="20">
        <v>3919281</v>
      </c>
      <c r="K5" s="20">
        <v>4163970</v>
      </c>
      <c r="L5" s="20">
        <v>4277457</v>
      </c>
      <c r="M5" s="20">
        <v>4021366</v>
      </c>
      <c r="N5" s="20">
        <v>3389090</v>
      </c>
      <c r="O5" s="20">
        <v>4175979</v>
      </c>
      <c r="P5" s="20">
        <v>4631735</v>
      </c>
      <c r="Q5" s="20">
        <v>5034245</v>
      </c>
      <c r="R5" s="20">
        <v>5261125</v>
      </c>
    </row>
    <row r="6" spans="2:18" x14ac:dyDescent="0.3">
      <c r="B6" s="30" t="s">
        <v>191</v>
      </c>
      <c r="C6" s="20">
        <v>4678445</v>
      </c>
      <c r="D6" s="20">
        <v>4795208</v>
      </c>
      <c r="E6" s="20">
        <v>5037023</v>
      </c>
      <c r="F6" s="20">
        <v>5158891</v>
      </c>
      <c r="G6" s="20">
        <v>5234403</v>
      </c>
      <c r="H6" s="20">
        <v>5258710</v>
      </c>
      <c r="I6" s="20">
        <v>5598774</v>
      </c>
      <c r="J6" s="20">
        <v>5714351</v>
      </c>
      <c r="K6" s="20">
        <v>5868402</v>
      </c>
      <c r="L6" s="20">
        <v>6051984</v>
      </c>
      <c r="M6" s="20">
        <v>6397840</v>
      </c>
      <c r="N6" s="20">
        <v>6381402</v>
      </c>
      <c r="O6" s="20">
        <v>6445062</v>
      </c>
      <c r="P6" s="20">
        <v>6760378</v>
      </c>
      <c r="Q6" s="20">
        <v>6755327</v>
      </c>
      <c r="R6" s="20">
        <v>6965448</v>
      </c>
    </row>
    <row r="7" spans="2:18" x14ac:dyDescent="0.3">
      <c r="B7" s="30" t="s">
        <v>192</v>
      </c>
      <c r="C7" s="20">
        <v>3340592</v>
      </c>
      <c r="D7" s="20">
        <v>3509269</v>
      </c>
      <c r="E7" s="20">
        <v>3507256</v>
      </c>
      <c r="F7" s="20">
        <v>3569704</v>
      </c>
      <c r="G7" s="20">
        <v>3687386</v>
      </c>
      <c r="H7" s="20">
        <v>3847121</v>
      </c>
      <c r="I7" s="20">
        <v>3745513</v>
      </c>
      <c r="J7" s="20">
        <v>3868817</v>
      </c>
      <c r="K7" s="20">
        <v>3923790</v>
      </c>
      <c r="L7" s="20">
        <v>4067946</v>
      </c>
      <c r="M7" s="20">
        <v>4307842</v>
      </c>
      <c r="N7" s="20">
        <v>5018451</v>
      </c>
      <c r="O7" s="20">
        <v>4834547</v>
      </c>
      <c r="P7" s="20">
        <v>4722639</v>
      </c>
      <c r="Q7" s="20">
        <v>4749557</v>
      </c>
      <c r="R7" s="20">
        <v>4841472</v>
      </c>
    </row>
    <row r="8" spans="2:18" x14ac:dyDescent="0.3">
      <c r="B8" s="30" t="s">
        <v>193</v>
      </c>
      <c r="C8" s="20">
        <v>2088937</v>
      </c>
      <c r="D8" s="20">
        <v>2231971</v>
      </c>
      <c r="E8" s="20">
        <v>2223117</v>
      </c>
      <c r="F8" s="20">
        <v>2153949</v>
      </c>
      <c r="G8" s="20">
        <v>2245915</v>
      </c>
      <c r="H8" s="20">
        <v>2288254</v>
      </c>
      <c r="I8" s="20">
        <v>2232837</v>
      </c>
      <c r="J8" s="20">
        <v>2241229</v>
      </c>
      <c r="K8" s="20">
        <v>2242945</v>
      </c>
      <c r="L8" s="20">
        <v>2273466</v>
      </c>
      <c r="M8" s="20">
        <v>2435935</v>
      </c>
      <c r="N8" s="20">
        <v>2629290</v>
      </c>
      <c r="O8" s="20">
        <v>2490983</v>
      </c>
      <c r="P8" s="20">
        <v>2362505</v>
      </c>
      <c r="Q8" s="20">
        <v>2466118</v>
      </c>
      <c r="R8" s="20">
        <v>2483240</v>
      </c>
    </row>
    <row r="9" spans="2:18" s="13" customFormat="1" x14ac:dyDescent="0.3">
      <c r="B9" s="30" t="s">
        <v>0</v>
      </c>
      <c r="C9" s="21">
        <v>13128396</v>
      </c>
      <c r="D9" s="21">
        <v>13455659</v>
      </c>
      <c r="E9" s="21">
        <v>13797320</v>
      </c>
      <c r="F9" s="21">
        <v>14151736</v>
      </c>
      <c r="G9" s="21">
        <v>14521185</v>
      </c>
      <c r="H9" s="21">
        <v>14903733</v>
      </c>
      <c r="I9" s="21">
        <v>15307483</v>
      </c>
      <c r="J9" s="21">
        <v>15743677</v>
      </c>
      <c r="K9" s="21">
        <v>16199107</v>
      </c>
      <c r="L9" s="21">
        <v>16670854</v>
      </c>
      <c r="M9" s="21">
        <v>17162983</v>
      </c>
      <c r="N9" s="21">
        <v>17418233</v>
      </c>
      <c r="O9" s="21">
        <v>17946571</v>
      </c>
      <c r="P9" s="21">
        <v>18477257</v>
      </c>
      <c r="Q9" s="21">
        <v>19005248</v>
      </c>
      <c r="R9" s="21">
        <v>19551285</v>
      </c>
    </row>
    <row r="10" spans="2:18" s="13" customFormat="1" x14ac:dyDescent="0.3">
      <c r="B10" s="30"/>
      <c r="C10" s="21"/>
      <c r="D10" s="21"/>
      <c r="E10" s="21"/>
      <c r="F10" s="21"/>
      <c r="G10" s="21"/>
      <c r="H10" s="21"/>
      <c r="I10" s="21"/>
      <c r="J10" s="21"/>
      <c r="K10" s="21"/>
      <c r="L10" s="21"/>
      <c r="M10" s="21"/>
      <c r="N10" s="21"/>
      <c r="O10" s="21"/>
      <c r="P10" s="21"/>
      <c r="Q10" s="21"/>
      <c r="R10" s="16"/>
    </row>
    <row r="11" spans="2:18" x14ac:dyDescent="0.3">
      <c r="B11" s="27" t="s">
        <v>194</v>
      </c>
      <c r="C11" s="27">
        <v>2009</v>
      </c>
      <c r="D11" s="27">
        <v>2010</v>
      </c>
      <c r="E11" s="27">
        <v>2011</v>
      </c>
      <c r="F11" s="27">
        <v>2012</v>
      </c>
      <c r="G11" s="27">
        <v>2013</v>
      </c>
      <c r="H11" s="27">
        <v>2014</v>
      </c>
      <c r="I11" s="27">
        <v>2015</v>
      </c>
      <c r="J11" s="27">
        <v>2016</v>
      </c>
      <c r="K11" s="27">
        <v>2017</v>
      </c>
      <c r="L11" s="27">
        <v>2018</v>
      </c>
      <c r="M11" s="27">
        <v>2019</v>
      </c>
      <c r="N11" s="27">
        <v>2020</v>
      </c>
      <c r="O11" s="27">
        <v>2021</v>
      </c>
      <c r="P11" s="27">
        <v>2022</v>
      </c>
      <c r="Q11" s="27">
        <v>2023</v>
      </c>
      <c r="R11" s="27">
        <v>2024</v>
      </c>
    </row>
    <row r="12" spans="2:18" x14ac:dyDescent="0.3">
      <c r="B12" s="30">
        <v>1</v>
      </c>
      <c r="C12" s="23">
        <v>23.01</v>
      </c>
      <c r="D12" s="23">
        <v>21.7</v>
      </c>
      <c r="E12" s="23">
        <v>21.96</v>
      </c>
      <c r="F12" s="23">
        <v>23.1</v>
      </c>
      <c r="G12" s="23">
        <v>23.09</v>
      </c>
      <c r="H12" s="23">
        <v>23.55</v>
      </c>
      <c r="I12" s="23">
        <v>24.37</v>
      </c>
      <c r="J12" s="23">
        <v>24.89</v>
      </c>
      <c r="K12" s="23">
        <v>25.7</v>
      </c>
      <c r="L12" s="23">
        <v>25.66</v>
      </c>
      <c r="M12" s="23">
        <v>23.43</v>
      </c>
      <c r="N12" s="23">
        <v>19.46</v>
      </c>
      <c r="O12" s="23">
        <v>23.27</v>
      </c>
      <c r="P12" s="23">
        <v>25.07</v>
      </c>
      <c r="Q12" s="23">
        <v>26.49</v>
      </c>
      <c r="R12" s="23">
        <v>26.91</v>
      </c>
    </row>
    <row r="13" spans="2:18" x14ac:dyDescent="0.3">
      <c r="B13" s="30" t="s">
        <v>191</v>
      </c>
      <c r="C13" s="23">
        <v>35.64</v>
      </c>
      <c r="D13" s="23">
        <v>35.64</v>
      </c>
      <c r="E13" s="23">
        <v>36.51</v>
      </c>
      <c r="F13" s="23">
        <v>36.450000000000003</v>
      </c>
      <c r="G13" s="23">
        <v>36.049999999999997</v>
      </c>
      <c r="H13" s="23">
        <v>35.28</v>
      </c>
      <c r="I13" s="23">
        <v>36.58</v>
      </c>
      <c r="J13" s="23">
        <v>36.299999999999997</v>
      </c>
      <c r="K13" s="23">
        <v>36.229999999999997</v>
      </c>
      <c r="L13" s="23">
        <v>36.299999999999997</v>
      </c>
      <c r="M13" s="23">
        <v>37.28</v>
      </c>
      <c r="N13" s="23">
        <v>36.64</v>
      </c>
      <c r="O13" s="23">
        <v>35.909999999999997</v>
      </c>
      <c r="P13" s="23">
        <v>36.590000000000003</v>
      </c>
      <c r="Q13" s="23">
        <v>35.54</v>
      </c>
      <c r="R13" s="23">
        <v>35.630000000000003</v>
      </c>
    </row>
    <row r="14" spans="2:18" x14ac:dyDescent="0.3">
      <c r="B14" s="30" t="s">
        <v>192</v>
      </c>
      <c r="C14" s="23">
        <v>25.45</v>
      </c>
      <c r="D14" s="23">
        <v>26.08</v>
      </c>
      <c r="E14" s="23">
        <v>25.42</v>
      </c>
      <c r="F14" s="23">
        <v>25.22</v>
      </c>
      <c r="G14" s="23">
        <v>25.39</v>
      </c>
      <c r="H14" s="23">
        <v>25.81</v>
      </c>
      <c r="I14" s="23">
        <v>24.47</v>
      </c>
      <c r="J14" s="23">
        <v>24.57</v>
      </c>
      <c r="K14" s="23">
        <v>24.22</v>
      </c>
      <c r="L14" s="23">
        <v>24.4</v>
      </c>
      <c r="M14" s="23">
        <v>25.1</v>
      </c>
      <c r="N14" s="23">
        <v>28.81</v>
      </c>
      <c r="O14" s="23">
        <v>26.94</v>
      </c>
      <c r="P14" s="23">
        <v>25.56</v>
      </c>
      <c r="Q14" s="23">
        <v>24.99</v>
      </c>
      <c r="R14" s="23">
        <v>24.76</v>
      </c>
    </row>
    <row r="15" spans="2:18" x14ac:dyDescent="0.3">
      <c r="B15" s="30" t="s">
        <v>193</v>
      </c>
      <c r="C15" s="23">
        <v>15.91</v>
      </c>
      <c r="D15" s="23">
        <v>16.59</v>
      </c>
      <c r="E15" s="23">
        <v>16.11</v>
      </c>
      <c r="F15" s="23">
        <v>15.22</v>
      </c>
      <c r="G15" s="23">
        <v>15.47</v>
      </c>
      <c r="H15" s="23">
        <v>15.35</v>
      </c>
      <c r="I15" s="23">
        <v>14.59</v>
      </c>
      <c r="J15" s="23">
        <v>14.24</v>
      </c>
      <c r="K15" s="23">
        <v>13.85</v>
      </c>
      <c r="L15" s="23">
        <v>13.64</v>
      </c>
      <c r="M15" s="23">
        <v>14.19</v>
      </c>
      <c r="N15" s="23">
        <v>15.1</v>
      </c>
      <c r="O15" s="23">
        <v>13.88</v>
      </c>
      <c r="P15" s="23">
        <v>12.79</v>
      </c>
      <c r="Q15" s="23">
        <v>12.98</v>
      </c>
      <c r="R15" s="23">
        <v>12.7</v>
      </c>
    </row>
    <row r="16" spans="2:18" s="13" customFormat="1" x14ac:dyDescent="0.3">
      <c r="B16" s="30" t="s">
        <v>0</v>
      </c>
      <c r="C16" s="21">
        <v>100.01</v>
      </c>
      <c r="D16" s="31">
        <v>100.01</v>
      </c>
      <c r="E16" s="31">
        <v>100</v>
      </c>
      <c r="F16" s="31">
        <v>99.990000000000009</v>
      </c>
      <c r="G16" s="31">
        <v>100</v>
      </c>
      <c r="H16" s="31">
        <v>99.99</v>
      </c>
      <c r="I16" s="31">
        <v>100.01</v>
      </c>
      <c r="J16" s="31">
        <v>99.999999999999986</v>
      </c>
      <c r="K16" s="31">
        <v>99.999999999999986</v>
      </c>
      <c r="L16" s="31">
        <v>99.999999999999986</v>
      </c>
      <c r="M16" s="31">
        <v>100</v>
      </c>
      <c r="N16" s="31">
        <v>100.00999999999999</v>
      </c>
      <c r="O16" s="31">
        <v>99.999999999999986</v>
      </c>
      <c r="P16" s="31">
        <v>100.00999999999999</v>
      </c>
      <c r="Q16" s="31">
        <v>100</v>
      </c>
      <c r="R16" s="31">
        <v>100</v>
      </c>
    </row>
    <row r="24" spans="4:4" x14ac:dyDescent="0.3">
      <c r="D24" s="1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6E8D-8D10-466F-8463-9F70ACC159B5}">
  <sheetPr codeName="Sheet8"/>
  <dimension ref="B2:Y12"/>
  <sheetViews>
    <sheetView workbookViewId="0">
      <selection activeCell="R35" sqref="R35"/>
    </sheetView>
  </sheetViews>
  <sheetFormatPr defaultColWidth="8.88671875" defaultRowHeight="13.8" x14ac:dyDescent="0.3"/>
  <cols>
    <col min="1" max="1" width="5.109375" style="15" customWidth="1"/>
    <col min="2" max="2" width="8.6640625" style="16"/>
    <col min="3" max="24" width="11.44140625" style="15" customWidth="1"/>
    <col min="25" max="25" width="11" style="15" bestFit="1" customWidth="1"/>
    <col min="26" max="16384" width="8.88671875" style="15"/>
  </cols>
  <sheetData>
    <row r="2" spans="2:25" ht="15.6" x14ac:dyDescent="0.3">
      <c r="B2" s="60" t="s">
        <v>265</v>
      </c>
    </row>
    <row r="4" spans="2:25" s="16" customFormat="1" x14ac:dyDescent="0.3">
      <c r="B4" s="27"/>
      <c r="C4" s="27">
        <v>2002</v>
      </c>
      <c r="D4" s="27">
        <v>2003</v>
      </c>
      <c r="E4" s="27">
        <v>2004</v>
      </c>
      <c r="F4" s="27">
        <v>2005</v>
      </c>
      <c r="G4" s="27">
        <v>2006</v>
      </c>
      <c r="H4" s="27">
        <v>2007</v>
      </c>
      <c r="I4" s="27">
        <v>2008</v>
      </c>
      <c r="J4" s="27">
        <v>2009</v>
      </c>
      <c r="K4" s="27">
        <v>2010</v>
      </c>
      <c r="L4" s="27">
        <v>2011</v>
      </c>
      <c r="M4" s="27">
        <v>2012</v>
      </c>
      <c r="N4" s="27">
        <v>2013</v>
      </c>
      <c r="O4" s="27">
        <v>2014</v>
      </c>
      <c r="P4" s="27">
        <v>2015</v>
      </c>
      <c r="Q4" s="27">
        <v>2016</v>
      </c>
      <c r="R4" s="27">
        <v>2017</v>
      </c>
      <c r="S4" s="27">
        <v>2018</v>
      </c>
      <c r="T4" s="27">
        <v>2019</v>
      </c>
      <c r="U4" s="27">
        <v>2020</v>
      </c>
      <c r="V4" s="27">
        <v>2021</v>
      </c>
      <c r="W4" s="27">
        <v>2022</v>
      </c>
      <c r="X4" s="27">
        <v>2023</v>
      </c>
      <c r="Y4" s="27">
        <v>2024</v>
      </c>
    </row>
    <row r="5" spans="2:25" x14ac:dyDescent="0.3">
      <c r="B5" s="16" t="s">
        <v>27</v>
      </c>
      <c r="C5" s="20">
        <v>6682498</v>
      </c>
      <c r="D5" s="20">
        <v>6829228</v>
      </c>
      <c r="E5" s="20">
        <v>6972961</v>
      </c>
      <c r="F5" s="20">
        <v>7118045</v>
      </c>
      <c r="G5" s="20">
        <v>7271028</v>
      </c>
      <c r="H5" s="20">
        <v>7432270</v>
      </c>
      <c r="I5" s="20">
        <v>7602057</v>
      </c>
      <c r="J5" s="20">
        <v>7777604</v>
      </c>
      <c r="K5" s="20">
        <v>7962430</v>
      </c>
      <c r="L5" s="20">
        <v>8153513</v>
      </c>
      <c r="M5" s="20">
        <v>8350177</v>
      </c>
      <c r="N5" s="20">
        <v>8553379</v>
      </c>
      <c r="O5" s="20">
        <v>8761818</v>
      </c>
      <c r="P5" s="20">
        <v>8981688</v>
      </c>
      <c r="Q5" s="20">
        <v>9218477</v>
      </c>
      <c r="R5" s="20">
        <v>9464399</v>
      </c>
      <c r="S5" s="20">
        <v>9737265</v>
      </c>
      <c r="T5" s="20">
        <v>9981639</v>
      </c>
      <c r="U5" s="20">
        <v>10117957</v>
      </c>
      <c r="V5" s="20">
        <v>10400182</v>
      </c>
      <c r="W5" s="20">
        <v>10683068</v>
      </c>
      <c r="X5" s="20">
        <v>10963414</v>
      </c>
      <c r="Y5" s="20">
        <v>11252880</v>
      </c>
    </row>
    <row r="6" spans="2:25" x14ac:dyDescent="0.3">
      <c r="B6" s="16" t="s">
        <v>28</v>
      </c>
      <c r="C6" s="20">
        <v>4511852</v>
      </c>
      <c r="D6" s="20">
        <v>4630109</v>
      </c>
      <c r="E6" s="20">
        <v>4745368</v>
      </c>
      <c r="F6" s="20">
        <v>4858945</v>
      </c>
      <c r="G6" s="20">
        <v>4972187</v>
      </c>
      <c r="H6" s="20">
        <v>5090221</v>
      </c>
      <c r="I6" s="20">
        <v>5217228</v>
      </c>
      <c r="J6" s="20">
        <v>5350792</v>
      </c>
      <c r="K6" s="20">
        <v>5493228</v>
      </c>
      <c r="L6" s="20">
        <v>5643807</v>
      </c>
      <c r="M6" s="20">
        <v>5801560</v>
      </c>
      <c r="N6" s="20">
        <v>5967805</v>
      </c>
      <c r="O6" s="20">
        <v>6141915</v>
      </c>
      <c r="P6" s="20">
        <v>6325795</v>
      </c>
      <c r="Q6" s="20">
        <v>6525200</v>
      </c>
      <c r="R6" s="20">
        <v>6734708</v>
      </c>
      <c r="S6" s="20">
        <v>6933589</v>
      </c>
      <c r="T6" s="20">
        <v>7181344</v>
      </c>
      <c r="U6" s="20">
        <v>7300276</v>
      </c>
      <c r="V6" s="20">
        <v>7546389</v>
      </c>
      <c r="W6" s="20">
        <v>7794189</v>
      </c>
      <c r="X6" s="20">
        <v>8041834</v>
      </c>
      <c r="Y6" s="20">
        <v>8298406</v>
      </c>
    </row>
    <row r="7" spans="2:25" s="16" customFormat="1" x14ac:dyDescent="0.3">
      <c r="B7" s="16" t="s">
        <v>0</v>
      </c>
      <c r="C7" s="21">
        <v>11194350</v>
      </c>
      <c r="D7" s="21">
        <v>11459337</v>
      </c>
      <c r="E7" s="21">
        <v>11718329</v>
      </c>
      <c r="F7" s="21">
        <v>11976990</v>
      </c>
      <c r="G7" s="21">
        <v>12243215</v>
      </c>
      <c r="H7" s="21">
        <v>12522491</v>
      </c>
      <c r="I7" s="21">
        <v>12819285</v>
      </c>
      <c r="J7" s="21">
        <v>13128396</v>
      </c>
      <c r="K7" s="21">
        <v>13455659</v>
      </c>
      <c r="L7" s="21">
        <v>13797320</v>
      </c>
      <c r="M7" s="21">
        <v>14151736</v>
      </c>
      <c r="N7" s="21">
        <v>14521185</v>
      </c>
      <c r="O7" s="21">
        <v>14903733</v>
      </c>
      <c r="P7" s="21">
        <v>15307483</v>
      </c>
      <c r="Q7" s="21">
        <v>15743677</v>
      </c>
      <c r="R7" s="21">
        <v>16199107</v>
      </c>
      <c r="S7" s="21">
        <v>16670854</v>
      </c>
      <c r="T7" s="21">
        <v>17162983</v>
      </c>
      <c r="U7" s="21">
        <v>17418233</v>
      </c>
      <c r="V7" s="21">
        <v>17946571</v>
      </c>
      <c r="W7" s="21">
        <v>18477257</v>
      </c>
      <c r="X7" s="21">
        <v>19005248</v>
      </c>
      <c r="Y7" s="21">
        <v>19551285</v>
      </c>
    </row>
    <row r="8" spans="2:25" s="16" customFormat="1" x14ac:dyDescent="0.3">
      <c r="C8" s="21"/>
      <c r="D8" s="21"/>
      <c r="E8" s="21"/>
      <c r="F8" s="21"/>
      <c r="G8" s="21"/>
      <c r="H8" s="21"/>
      <c r="I8" s="21"/>
      <c r="J8" s="21"/>
      <c r="K8" s="21"/>
      <c r="L8" s="21"/>
      <c r="M8" s="21"/>
      <c r="N8" s="21"/>
      <c r="O8" s="21"/>
      <c r="P8" s="21"/>
      <c r="Q8" s="21"/>
      <c r="R8" s="21"/>
      <c r="S8" s="21"/>
      <c r="T8" s="21"/>
      <c r="U8" s="21"/>
      <c r="V8" s="21"/>
      <c r="W8" s="21"/>
      <c r="X8" s="21"/>
    </row>
    <row r="9" spans="2:25" x14ac:dyDescent="0.3">
      <c r="B9" s="27"/>
      <c r="C9" s="27">
        <v>2002</v>
      </c>
      <c r="D9" s="27">
        <v>2003</v>
      </c>
      <c r="E9" s="27">
        <v>2004</v>
      </c>
      <c r="F9" s="27">
        <v>2005</v>
      </c>
      <c r="G9" s="27">
        <v>2006</v>
      </c>
      <c r="H9" s="27">
        <v>2007</v>
      </c>
      <c r="I9" s="27">
        <v>2008</v>
      </c>
      <c r="J9" s="27">
        <v>2009</v>
      </c>
      <c r="K9" s="27">
        <v>2010</v>
      </c>
      <c r="L9" s="27">
        <v>2011</v>
      </c>
      <c r="M9" s="27">
        <v>2012</v>
      </c>
      <c r="N9" s="27">
        <v>2013</v>
      </c>
      <c r="O9" s="27">
        <v>2014</v>
      </c>
      <c r="P9" s="27">
        <v>2015</v>
      </c>
      <c r="Q9" s="27">
        <v>2016</v>
      </c>
      <c r="R9" s="27">
        <v>2017</v>
      </c>
      <c r="S9" s="27">
        <v>2018</v>
      </c>
      <c r="T9" s="27">
        <v>2019</v>
      </c>
      <c r="U9" s="27">
        <v>2020</v>
      </c>
      <c r="V9" s="27">
        <v>2021</v>
      </c>
      <c r="W9" s="27">
        <v>2022</v>
      </c>
      <c r="X9" s="27">
        <v>2023</v>
      </c>
      <c r="Y9" s="27">
        <v>2024</v>
      </c>
    </row>
    <row r="10" spans="2:25" x14ac:dyDescent="0.3">
      <c r="B10" s="16" t="s">
        <v>27</v>
      </c>
      <c r="C10" s="23">
        <v>59.7</v>
      </c>
      <c r="D10" s="23">
        <v>59.6</v>
      </c>
      <c r="E10" s="23">
        <v>59.5</v>
      </c>
      <c r="F10" s="23">
        <v>59.43</v>
      </c>
      <c r="G10" s="23">
        <v>59.39</v>
      </c>
      <c r="H10" s="23">
        <v>59.35</v>
      </c>
      <c r="I10" s="23">
        <v>59.3</v>
      </c>
      <c r="J10" s="23">
        <v>59.24</v>
      </c>
      <c r="K10" s="23">
        <v>59.18</v>
      </c>
      <c r="L10" s="23">
        <v>59.09</v>
      </c>
      <c r="M10" s="23">
        <v>59</v>
      </c>
      <c r="N10" s="23">
        <v>58.9</v>
      </c>
      <c r="O10" s="23">
        <v>58.79</v>
      </c>
      <c r="P10" s="23">
        <v>58.68</v>
      </c>
      <c r="Q10" s="23">
        <v>58.55</v>
      </c>
      <c r="R10" s="23">
        <v>58.43</v>
      </c>
      <c r="S10" s="23">
        <v>58.41</v>
      </c>
      <c r="T10" s="23">
        <v>58.16</v>
      </c>
      <c r="U10" s="23">
        <v>58.09</v>
      </c>
      <c r="V10" s="23">
        <v>57.95</v>
      </c>
      <c r="W10" s="23">
        <v>57.82</v>
      </c>
      <c r="X10" s="23">
        <v>57.69</v>
      </c>
      <c r="Y10" s="23">
        <v>57.56</v>
      </c>
    </row>
    <row r="11" spans="2:25" x14ac:dyDescent="0.3">
      <c r="B11" s="16" t="s">
        <v>28</v>
      </c>
      <c r="C11" s="23">
        <v>40.299999999999997</v>
      </c>
      <c r="D11" s="23">
        <v>40.4</v>
      </c>
      <c r="E11" s="23">
        <v>40.5</v>
      </c>
      <c r="F11" s="23">
        <v>40.57</v>
      </c>
      <c r="G11" s="23">
        <v>40.61</v>
      </c>
      <c r="H11" s="23">
        <v>40.65</v>
      </c>
      <c r="I11" s="23">
        <v>40.700000000000003</v>
      </c>
      <c r="J11" s="23">
        <v>40.76</v>
      </c>
      <c r="K11" s="23">
        <v>40.82</v>
      </c>
      <c r="L11" s="23">
        <v>40.909999999999997</v>
      </c>
      <c r="M11" s="23">
        <v>41</v>
      </c>
      <c r="N11" s="23">
        <v>41.1</v>
      </c>
      <c r="O11" s="23">
        <v>41.21</v>
      </c>
      <c r="P11" s="23">
        <v>41.32</v>
      </c>
      <c r="Q11" s="23">
        <v>41.45</v>
      </c>
      <c r="R11" s="23">
        <v>41.57</v>
      </c>
      <c r="S11" s="23">
        <v>41.59</v>
      </c>
      <c r="T11" s="23">
        <v>41.84</v>
      </c>
      <c r="U11" s="23">
        <v>41.91</v>
      </c>
      <c r="V11" s="23">
        <v>42.05</v>
      </c>
      <c r="W11" s="23">
        <v>42.18</v>
      </c>
      <c r="X11" s="23">
        <v>42.31</v>
      </c>
      <c r="Y11" s="23">
        <v>42.44</v>
      </c>
    </row>
    <row r="12" spans="2:25" s="16" customFormat="1" x14ac:dyDescent="0.3">
      <c r="B12" s="16" t="s">
        <v>0</v>
      </c>
      <c r="C12" s="24">
        <v>100</v>
      </c>
      <c r="D12" s="24">
        <v>100</v>
      </c>
      <c r="E12" s="24">
        <v>100</v>
      </c>
      <c r="F12" s="24">
        <v>100</v>
      </c>
      <c r="G12" s="24">
        <v>100</v>
      </c>
      <c r="H12" s="24">
        <v>100</v>
      </c>
      <c r="I12" s="24">
        <v>100</v>
      </c>
      <c r="J12" s="24">
        <v>100</v>
      </c>
      <c r="K12" s="24">
        <v>100</v>
      </c>
      <c r="L12" s="24">
        <v>100</v>
      </c>
      <c r="M12" s="24">
        <v>100</v>
      </c>
      <c r="N12" s="24">
        <v>100</v>
      </c>
      <c r="O12" s="24">
        <v>100</v>
      </c>
      <c r="P12" s="24">
        <v>100</v>
      </c>
      <c r="Q12" s="24">
        <v>100</v>
      </c>
      <c r="R12" s="24">
        <v>100</v>
      </c>
      <c r="S12" s="24">
        <v>100</v>
      </c>
      <c r="T12" s="24">
        <v>100</v>
      </c>
      <c r="U12" s="24">
        <v>100</v>
      </c>
      <c r="V12" s="24">
        <v>100</v>
      </c>
      <c r="W12" s="24">
        <v>100</v>
      </c>
      <c r="X12" s="24">
        <v>100</v>
      </c>
      <c r="Y12" s="16">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INDEX</vt:lpstr>
      <vt:lpstr>NOTES</vt:lpstr>
      <vt:lpstr>1. Pop by Prov</vt:lpstr>
      <vt:lpstr>2. Pop by Metro</vt:lpstr>
      <vt:lpstr>3. HH by prov</vt:lpstr>
      <vt:lpstr>4. HH by Metro</vt:lpstr>
      <vt:lpstr>5. Marital status</vt:lpstr>
      <vt:lpstr>6. Household size</vt:lpstr>
      <vt:lpstr>7. Households head</vt:lpstr>
      <vt:lpstr>8. Household composition</vt:lpstr>
      <vt:lpstr>9. Inter-generational HH</vt:lpstr>
      <vt:lpstr>10. Orpanhood</vt:lpstr>
      <vt:lpstr>11. Living arrangement</vt:lpstr>
      <vt:lpstr>12. Care arrangement</vt:lpstr>
      <vt:lpstr>13. Education attendance</vt:lpstr>
      <vt:lpstr>14. Educ attend 7 - 24</vt:lpstr>
      <vt:lpstr>15.NoFees</vt:lpstr>
      <vt:lpstr>16. School nutrition</vt:lpstr>
      <vt:lpstr>17. Corporal punishment</vt:lpstr>
      <vt:lpstr>18. Highest level Educ</vt:lpstr>
      <vt:lpstr>19. Functional literacy</vt:lpstr>
      <vt:lpstr>20. Medical aid</vt:lpstr>
      <vt:lpstr>21. General functioning</vt:lpstr>
      <vt:lpstr>22. Person Social grants</vt:lpstr>
      <vt:lpstr>23. HH Social grants</vt:lpstr>
      <vt:lpstr>24. Type of main dwelling</vt:lpstr>
      <vt:lpstr>25. Tenure status</vt:lpstr>
      <vt:lpstr>26. Access to drinking water</vt:lpstr>
      <vt:lpstr>27. Water supplied by municipal</vt:lpstr>
      <vt:lpstr>28. Water interruptions</vt:lpstr>
      <vt:lpstr>29. water interruptions(2days)</vt:lpstr>
      <vt:lpstr>30. Water interruptions(15days)</vt:lpstr>
      <vt:lpstr>31. Toilet facility</vt:lpstr>
      <vt:lpstr>32. Electric access</vt:lpstr>
      <vt:lpstr>33. Connected to mains source </vt:lpstr>
      <vt:lpstr>34. Main source of lighting</vt:lpstr>
      <vt:lpstr>35. Main source of cooking</vt:lpstr>
      <vt:lpstr>36. Main source of space heatin</vt:lpstr>
      <vt:lpstr>37. Refuse removal</vt:lpstr>
      <vt:lpstr>38. Environmental problems</vt:lpstr>
      <vt:lpstr>39. Fuctional phones</vt:lpstr>
      <vt:lpstr>40. Access to internet</vt:lpstr>
      <vt:lpstr>41. Postal services</vt:lpstr>
      <vt:lpstr>42. Source of income</vt:lpstr>
      <vt:lpstr>43. Main source of income</vt:lpstr>
      <vt:lpstr>44. Vulnerability to hunger </vt:lpstr>
      <vt:lpstr>45. Access to food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Ledimo Moloto</dc:creator>
  <cp:lastModifiedBy>Niel Roux</cp:lastModifiedBy>
  <dcterms:created xsi:type="dcterms:W3CDTF">2024-05-21T07:53:03Z</dcterms:created>
  <dcterms:modified xsi:type="dcterms:W3CDTF">2025-08-13T08:48:50Z</dcterms:modified>
</cp:coreProperties>
</file>